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W:\COMMUN_GENERAL\Infos\Reservations\GESTION DU MATERIEL\2024\"/>
    </mc:Choice>
  </mc:AlternateContent>
  <xr:revisionPtr revIDLastSave="0" documentId="13_ncr:1_{B11E9141-A333-4F0E-852B-5C9382CEFC7D}" xr6:coauthVersionLast="47" xr6:coauthVersionMax="47" xr10:uidLastSave="{00000000-0000-0000-0000-000000000000}"/>
  <bookViews>
    <workbookView xWindow="-120" yWindow="-120" windowWidth="29040" windowHeight="15840" xr2:uid="{B1F4AE55-28DD-4546-A603-694745F65CB8}"/>
  </bookViews>
  <sheets>
    <sheet name="matériel association " sheetId="1" r:id="rId1"/>
    <sheet name="Feuil2" sheetId="2" r:id="rId2"/>
  </sheets>
  <definedNames>
    <definedName name="_xlnm.Print_Area" localSheetId="0">'matériel association '!$A$1:$I$47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1" l="1"/>
  <c r="H23" i="1"/>
  <c r="I18" i="1"/>
  <c r="H18" i="1"/>
  <c r="I11" i="1"/>
  <c r="H11" i="1"/>
  <c r="I26" i="1"/>
  <c r="I27" i="1"/>
  <c r="H26" i="1"/>
  <c r="H27" i="1"/>
  <c r="I25" i="1"/>
  <c r="H25" i="1"/>
  <c r="I13" i="1"/>
  <c r="I23" i="1" s="1"/>
  <c r="I14" i="1"/>
  <c r="I15" i="1"/>
  <c r="I16" i="1"/>
  <c r="I17" i="1"/>
  <c r="I19" i="1"/>
  <c r="I20" i="1"/>
  <c r="I21" i="1"/>
  <c r="H13" i="1"/>
  <c r="H14" i="1"/>
  <c r="H15" i="1"/>
  <c r="H16" i="1"/>
  <c r="H17" i="1"/>
  <c r="H19" i="1"/>
  <c r="H20" i="1"/>
  <c r="H21" i="1"/>
  <c r="I12" i="1"/>
  <c r="H12" i="1"/>
  <c r="I38" i="1" l="1"/>
</calcChain>
</file>

<file path=xl/sharedStrings.xml><?xml version="1.0" encoding="utf-8"?>
<sst xmlns="http://schemas.openxmlformats.org/spreadsheetml/2006/main" count="104" uniqueCount="80">
  <si>
    <t xml:space="preserve">Service Vie Associative </t>
  </si>
  <si>
    <t>Tél. : 02 51 53 41 30</t>
  </si>
  <si>
    <t>ASSOCIATION</t>
  </si>
  <si>
    <t xml:space="preserve">Nature de la manifestation </t>
  </si>
  <si>
    <t xml:space="preserve">Nbre de personnes attendues </t>
  </si>
  <si>
    <t xml:space="preserve">Date </t>
  </si>
  <si>
    <t>Adresse de facturation</t>
  </si>
  <si>
    <t>Lieu de la manifestation</t>
  </si>
  <si>
    <t>Courriel</t>
  </si>
  <si>
    <t xml:space="preserve">Personne à contacter </t>
  </si>
  <si>
    <t>Téléphone</t>
  </si>
  <si>
    <t xml:space="preserve">MATÉRIEL LIVRÉ </t>
  </si>
  <si>
    <r>
      <t xml:space="preserve">Quantité souhaitée
</t>
    </r>
    <r>
      <rPr>
        <b/>
        <i/>
        <sz val="10"/>
        <color indexed="9"/>
        <rFont val="Calibri"/>
        <family val="2"/>
      </rPr>
      <t>par le Demandeur</t>
    </r>
  </si>
  <si>
    <r>
      <t xml:space="preserve">Quantité accordée 
</t>
    </r>
    <r>
      <rPr>
        <b/>
        <i/>
        <sz val="10"/>
        <color indexed="9"/>
        <rFont val="Calibri"/>
        <family val="2"/>
      </rPr>
      <t>par la Ville</t>
    </r>
  </si>
  <si>
    <t>Montant estimé avant validation</t>
  </si>
  <si>
    <t>Montant réel facturé</t>
  </si>
  <si>
    <t>Nbre</t>
  </si>
  <si>
    <t>Unité</t>
  </si>
  <si>
    <t>tables (+ 2 bancs par table)</t>
  </si>
  <si>
    <t xml:space="preserve">Table de 2 ml avec tréteaux </t>
  </si>
  <si>
    <t xml:space="preserve">- friterie / Cuisine                    </t>
  </si>
  <si>
    <t>Grille exposition (environ 1m x 2m)</t>
  </si>
  <si>
    <t>Grilles d'exposition</t>
  </si>
  <si>
    <t xml:space="preserve">Podium à ciseaux (Samia) -  2 m x 1 m
 pour évènement en intérieur, compléter la case MOQUETTES </t>
  </si>
  <si>
    <t xml:space="preserve">Avec côtés </t>
  </si>
  <si>
    <t xml:space="preserve">sans côtés </t>
  </si>
  <si>
    <r>
      <t>MATÉRIEL LIVRÉ ET MONTÉ :</t>
    </r>
    <r>
      <rPr>
        <b/>
        <sz val="14"/>
        <color indexed="10"/>
        <rFont val="Calibri"/>
        <family val="2"/>
      </rPr>
      <t xml:space="preserve"> </t>
    </r>
    <r>
      <rPr>
        <b/>
        <u/>
        <sz val="14"/>
        <color indexed="9"/>
        <rFont val="Calibri"/>
        <family val="2"/>
      </rPr>
      <t>Fournir un plan d'implantation des structures (préciser sur le plan, le lieu de dépôt du matériel)</t>
    </r>
  </si>
  <si>
    <t xml:space="preserve">MATÉRIEL ÉLECTRIQUE </t>
  </si>
  <si>
    <t>Rallonge électrique</t>
  </si>
  <si>
    <t>rallonges</t>
  </si>
  <si>
    <t>Armoire électrique (5 PC 220 et 1 PC 380)</t>
  </si>
  <si>
    <t>armoires</t>
  </si>
  <si>
    <t>AUTRES (à préciser) =&gt;</t>
  </si>
  <si>
    <t>Mesures relatives : circulation / stationnement</t>
  </si>
  <si>
    <t>Demande à adresser à Monsieur le Maire</t>
  </si>
  <si>
    <t>Demande d'affichage et fléchage</t>
  </si>
  <si>
    <t>Sonorisation sur la voie publique</t>
  </si>
  <si>
    <t>Ouverture de débit de boissons</t>
  </si>
  <si>
    <t>Demande à adresser à la Police Municipale</t>
  </si>
  <si>
    <t xml:space="preserve">COÛT TOTAL FACTURÉ AU DEMANDEUR </t>
  </si>
  <si>
    <t>Tarif en application de la décision du Maire : D 2024-128
200 € de pénalité : matériel non rangé comme à la livraison
70 € de pénalité : petit matériel endommagé et/ou manquant (tables, chaises, sonos…)</t>
  </si>
  <si>
    <t>Un titre de recettes vous sera adressé par le Trésor Public – 4 Place Marcel Henri 85200 FONTENAY-LE-COMTE</t>
  </si>
  <si>
    <t>Acceptation par le demandeur après validation de la Ville (date et signature)</t>
  </si>
  <si>
    <t>PRESCRIPTIONS PERMANENTES</t>
  </si>
  <si>
    <t>Les informations personnelles portées sur ce formulaire sont enregistrées dans un fichier informatisé par le service Vie Associative afin de gérer votre dossier et ce conformément à la loi informatique et libertés (loi n°78.17 du 06/01/1978) et au règlement général à la protection des données (règlement UE 2016/679 du 25/05/2018) dans le cadre de sa mission d’intérêt public. Vos données personnelles sont conservées par le service habilité selon les règles de prescriptions applicables ou jusqu’à votre désinscription auprès des services de la mairie. Vous pouvez faire valoir vos droits d'accès, d'effacement, de rectification, d'opposition, de limitation ou de portabilité en contactant le service Vie Associative.</t>
  </si>
  <si>
    <t>NBRE TABLES</t>
  </si>
  <si>
    <t xml:space="preserve">Demande faite le 
</t>
  </si>
  <si>
    <r>
      <t xml:space="preserve">Pour évènement EN INTERIEUR 
(ce matériel ne peut être dissocié, </t>
    </r>
    <r>
      <rPr>
        <b/>
        <i/>
        <u/>
        <sz val="12"/>
        <rFont val="Calibri"/>
        <family val="2"/>
      </rPr>
      <t>obligation de prendre par rack de 15 tables et 30 bancs</t>
    </r>
    <r>
      <rPr>
        <b/>
        <i/>
        <sz val="12"/>
        <rFont val="Calibri"/>
        <family val="2"/>
      </rPr>
      <t>)</t>
    </r>
  </si>
  <si>
    <r>
      <t>Moquettes 2m x 1m (</t>
    </r>
    <r>
      <rPr>
        <b/>
        <i/>
        <u/>
        <sz val="12"/>
        <rFont val="Calibri"/>
        <family val="2"/>
      </rPr>
      <t>en intérieur seulement</t>
    </r>
    <r>
      <rPr>
        <b/>
        <i/>
        <sz val="12"/>
        <rFont val="Calibri"/>
        <family val="2"/>
      </rPr>
      <t>)</t>
    </r>
  </si>
  <si>
    <t xml:space="preserve">ensemble 1 table + 2 bancs
 (2m x 0,8m) 
</t>
  </si>
  <si>
    <t>Barrière de police - 2 m</t>
  </si>
  <si>
    <t>chaises</t>
  </si>
  <si>
    <t>tables</t>
  </si>
  <si>
    <t>grilles</t>
  </si>
  <si>
    <t>barrières</t>
  </si>
  <si>
    <t>podiums</t>
  </si>
  <si>
    <t>stands</t>
  </si>
  <si>
    <t>pro-tentes</t>
  </si>
  <si>
    <t>moquettes</t>
  </si>
  <si>
    <t>podium</t>
  </si>
  <si>
    <t xml:space="preserve">-Evènement EN EXTERIEUR (sportif, fêtes, festivals…)                      </t>
  </si>
  <si>
    <t>ALIMENTATION EN EAU (si réseau à - de 50 m)</t>
  </si>
  <si>
    <t>ASSOCIATIONS NON FONTENAISIENNES ET AUTRES ORGANISMES</t>
  </si>
  <si>
    <t>Chalet en bois 
Forfait 1 semaine</t>
  </si>
  <si>
    <t>Chalets</t>
  </si>
  <si>
    <t>Chalet en bois 
tarif journalier au-delà d'une semaine</t>
  </si>
  <si>
    <t>Jour(s)</t>
  </si>
  <si>
    <t xml:space="preserve">PRIX UNITAIRE </t>
  </si>
  <si>
    <t>Chaise</t>
  </si>
  <si>
    <t>FORFAIT LIVRAISON (OBLIGATOIRE)</t>
  </si>
  <si>
    <r>
      <rPr>
        <b/>
        <sz val="12"/>
        <rFont val="Calibri"/>
        <family val="2"/>
      </rPr>
      <t xml:space="preserve"> </t>
    </r>
    <r>
      <rPr>
        <b/>
        <i/>
        <sz val="12"/>
        <rFont val="Calibri"/>
        <family val="2"/>
      </rPr>
      <t xml:space="preserve"> Pour des raisons de sécurité, le montage de structures bâchées ne sera pas réalisé en cas de météo défavorable (vent fort, etc..)</t>
    </r>
  </si>
  <si>
    <r>
      <rPr>
        <b/>
        <sz val="12"/>
        <rFont val="Calibri"/>
        <family val="2"/>
      </rPr>
      <t xml:space="preserve"> </t>
    </r>
    <r>
      <rPr>
        <b/>
        <i/>
        <sz val="12"/>
        <rFont val="Calibri"/>
        <family val="2"/>
      </rPr>
      <t>Aucun ajout à la liste de matériel ci-dessus ne sera pris en compte</t>
    </r>
  </si>
  <si>
    <r>
      <rPr>
        <b/>
        <sz val="12"/>
        <rFont val="Calibri"/>
        <family val="2"/>
      </rPr>
      <t></t>
    </r>
    <r>
      <rPr>
        <b/>
        <i/>
        <sz val="12"/>
        <rFont val="Calibri"/>
        <family val="2"/>
      </rPr>
      <t xml:space="preserve">    La Ville se réserve la priorité sur les réservations  du matériel en cas de manifestations imprévues</t>
    </r>
  </si>
  <si>
    <r>
      <t xml:space="preserve">Le demandeur sera prévenu par mail de la disponibilité du matériel 1 mois avant la date de la manifestation
* La livraison est </t>
    </r>
    <r>
      <rPr>
        <b/>
        <i/>
        <u/>
        <sz val="13"/>
        <rFont val="Calibri"/>
        <family val="2"/>
      </rPr>
      <t>obligatoirement</t>
    </r>
    <r>
      <rPr>
        <b/>
        <i/>
        <sz val="13"/>
        <rFont val="Calibri"/>
        <family val="2"/>
      </rPr>
      <t xml:space="preserve"> effectuée par le Centre Technique Municipal. 
</t>
    </r>
  </si>
  <si>
    <r>
      <t xml:space="preserve">FICHE DE RÉSERVATION DE MATÉRIEL </t>
    </r>
    <r>
      <rPr>
        <b/>
        <sz val="15"/>
        <color rgb="FFFFFFFF"/>
        <rFont val="Calibri"/>
        <family val="2"/>
      </rPr>
      <t>2024</t>
    </r>
  </si>
  <si>
    <r>
      <t xml:space="preserve">Pro-tente 3m x 3m 
</t>
    </r>
    <r>
      <rPr>
        <b/>
        <i/>
        <sz val="10"/>
        <rFont val="Aptos Narrow"/>
        <family val="2"/>
        <scheme val="minor"/>
      </rPr>
      <t>(interdiction de cuisiner / friture sous pro-tente)</t>
    </r>
  </si>
  <si>
    <r>
      <t xml:space="preserve">Stand 3 m x 3m 
</t>
    </r>
    <r>
      <rPr>
        <b/>
        <i/>
        <u/>
        <sz val="10"/>
        <rFont val="Calibri"/>
        <family val="2"/>
      </rPr>
      <t xml:space="preserve"> non disponible du 1er novembre au 1er mars</t>
    </r>
    <r>
      <rPr>
        <b/>
        <i/>
        <sz val="10"/>
        <rFont val="Calibri"/>
        <family val="2"/>
      </rPr>
      <t xml:space="preserve">
(possibilité de cuisiner / friture sous stand)</t>
    </r>
  </si>
  <si>
    <r>
      <t xml:space="preserve">Podium (7,8m x 10,8m)
</t>
    </r>
    <r>
      <rPr>
        <b/>
        <i/>
        <u/>
        <sz val="11"/>
        <rFont val="Calibri"/>
        <family val="2"/>
      </rPr>
      <t>non disponible du 1er novembre au 1er mars</t>
    </r>
  </si>
  <si>
    <t xml:space="preserve">vieasso@ville-fontenaylecomte.fr
       </t>
  </si>
  <si>
    <r>
      <rPr>
        <b/>
        <sz val="12"/>
        <rFont val="Aptos Narrow"/>
        <family val="2"/>
        <scheme val="minor"/>
      </rPr>
      <t>Adjoint référent : Philippe MIGNET</t>
    </r>
    <r>
      <rPr>
        <b/>
        <u/>
        <sz val="11"/>
        <color theme="10"/>
        <rFont val="Aptos Narrow"/>
        <family val="2"/>
        <scheme val="minor"/>
      </rPr>
      <t xml:space="preserve">
</t>
    </r>
    <r>
      <rPr>
        <sz val="10"/>
        <rFont val="Aptos Narrow"/>
        <family val="2"/>
        <scheme val="minor"/>
      </rPr>
      <t>Renvoi si possible au format EXCEL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</si>
</sst>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1" x14ac:knownFonts="1">
    <font>
      <sz val="11"/>
      <color theme="1"/>
      <name val="Aptos Narrow"/>
      <family val="2"/>
      <scheme val="minor"/>
    </font>
    <font>
      <u/>
      <sz val="11"/>
      <color theme="10"/>
      <name val="Aptos Narrow"/>
      <family val="2"/>
      <scheme val="minor"/>
    </font>
    <font>
      <b/>
      <sz val="14"/>
      <name val="Aptos Narrow"/>
      <family val="2"/>
      <scheme val="minor"/>
    </font>
    <font>
      <b/>
      <sz val="12"/>
      <name val="Aptos Narrow"/>
      <family val="2"/>
      <scheme val="minor"/>
    </font>
    <font>
      <i/>
      <sz val="8"/>
      <name val="Aptos Narrow"/>
      <family val="2"/>
      <scheme val="minor"/>
    </font>
    <font>
      <b/>
      <i/>
      <sz val="16"/>
      <color theme="0"/>
      <name val="Aptos Narrow"/>
      <family val="2"/>
      <scheme val="minor"/>
    </font>
    <font>
      <b/>
      <sz val="10"/>
      <name val="Aptos Narrow"/>
      <family val="2"/>
      <scheme val="minor"/>
    </font>
    <font>
      <sz val="10"/>
      <name val="Arial"/>
      <family val="2"/>
    </font>
    <font>
      <sz val="10"/>
      <color theme="1"/>
      <name val="Arial"/>
      <family val="2"/>
    </font>
    <font>
      <sz val="10"/>
      <color theme="0"/>
      <name val="Arial"/>
      <family val="2"/>
    </font>
    <font>
      <b/>
      <sz val="12"/>
      <color theme="0"/>
      <name val="Aptos Narrow"/>
      <family val="2"/>
      <scheme val="minor"/>
    </font>
    <font>
      <b/>
      <i/>
      <sz val="10"/>
      <color indexed="9"/>
      <name val="Calibri"/>
      <family val="2"/>
    </font>
    <font>
      <b/>
      <sz val="10"/>
      <color theme="0"/>
      <name val="Aptos Narrow"/>
      <family val="2"/>
      <scheme val="minor"/>
    </font>
    <font>
      <b/>
      <i/>
      <sz val="11"/>
      <name val="Aptos Narrow"/>
      <family val="2"/>
      <scheme val="minor"/>
    </font>
    <font>
      <b/>
      <i/>
      <u/>
      <sz val="11"/>
      <name val="Calibri"/>
      <family val="2"/>
    </font>
    <font>
      <b/>
      <sz val="14"/>
      <color theme="0"/>
      <name val="Aptos Narrow"/>
      <family val="2"/>
      <scheme val="minor"/>
    </font>
    <font>
      <b/>
      <sz val="14"/>
      <color indexed="10"/>
      <name val="Calibri"/>
      <family val="2"/>
    </font>
    <font>
      <b/>
      <u/>
      <sz val="14"/>
      <color indexed="9"/>
      <name val="Calibri"/>
      <family val="2"/>
    </font>
    <font>
      <b/>
      <sz val="9"/>
      <name val="Aptos Narrow"/>
      <family val="2"/>
      <scheme val="minor"/>
    </font>
    <font>
      <b/>
      <sz val="12"/>
      <color rgb="FFFF0000"/>
      <name val="Aptos Narrow"/>
      <family val="2"/>
      <scheme val="minor"/>
    </font>
    <font>
      <b/>
      <sz val="14"/>
      <color rgb="FFFF0000"/>
      <name val="Aptos Narrow"/>
      <family val="2"/>
      <scheme val="minor"/>
    </font>
    <font>
      <sz val="7"/>
      <name val="Aptos Narrow"/>
      <family val="2"/>
      <scheme val="minor"/>
    </font>
    <font>
      <b/>
      <i/>
      <sz val="12"/>
      <name val="Aptos Narrow"/>
      <family val="2"/>
      <scheme val="minor"/>
    </font>
    <font>
      <b/>
      <i/>
      <sz val="12"/>
      <name val="Calibri"/>
      <family val="2"/>
    </font>
    <font>
      <b/>
      <i/>
      <u/>
      <sz val="12"/>
      <name val="Calibri"/>
      <family val="2"/>
    </font>
    <font>
      <b/>
      <sz val="12"/>
      <name val="Calibri"/>
      <family val="2"/>
    </font>
    <font>
      <b/>
      <i/>
      <sz val="13"/>
      <name val="Aptos Narrow"/>
      <family val="2"/>
      <scheme val="minor"/>
    </font>
    <font>
      <b/>
      <sz val="12"/>
      <color rgb="FFFFFFFF"/>
      <name val="Aptos Narrow"/>
      <family val="2"/>
      <scheme val="minor"/>
    </font>
    <font>
      <b/>
      <sz val="15"/>
      <color indexed="9"/>
      <name val="Aptos Narrow"/>
      <family val="2"/>
      <scheme val="minor"/>
    </font>
    <font>
      <b/>
      <sz val="15"/>
      <color rgb="FFFFFFFF"/>
      <name val="Calibri"/>
      <family val="2"/>
    </font>
    <font>
      <b/>
      <i/>
      <sz val="12"/>
      <color theme="0"/>
      <name val="Aptos Narrow"/>
      <family val="2"/>
      <scheme val="minor"/>
    </font>
    <font>
      <b/>
      <sz val="12"/>
      <color rgb="FF000000"/>
      <name val="Aptos Narrow"/>
      <family val="2"/>
      <scheme val="minor"/>
    </font>
    <font>
      <b/>
      <i/>
      <u/>
      <sz val="13"/>
      <name val="Calibri"/>
      <family val="2"/>
    </font>
    <font>
      <b/>
      <i/>
      <sz val="13"/>
      <name val="Calibri"/>
      <family val="2"/>
    </font>
    <font>
      <b/>
      <i/>
      <sz val="14"/>
      <name val="Aptos Narrow"/>
      <family val="2"/>
      <scheme val="minor"/>
    </font>
    <font>
      <b/>
      <i/>
      <sz val="10"/>
      <name val="Aptos Narrow"/>
      <family val="2"/>
      <scheme val="minor"/>
    </font>
    <font>
      <b/>
      <i/>
      <u/>
      <sz val="10"/>
      <name val="Calibri"/>
      <family val="2"/>
    </font>
    <font>
      <b/>
      <i/>
      <sz val="10"/>
      <name val="Calibri"/>
      <family val="2"/>
    </font>
    <font>
      <b/>
      <u/>
      <sz val="11"/>
      <color theme="10"/>
      <name val="Aptos Narrow"/>
      <family val="2"/>
      <scheme val="minor"/>
    </font>
    <font>
      <sz val="10"/>
      <name val="Aptos Narrow"/>
      <family val="2"/>
      <scheme val="minor"/>
    </font>
    <font>
      <i/>
      <sz val="9"/>
      <name val="Aptos Narrow"/>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14999847407452621"/>
        <bgColor rgb="FF000000"/>
      </patternFill>
    </fill>
    <fill>
      <patternFill patternType="solid">
        <fgColor theme="3" tint="0.59999389629810485"/>
        <bgColor indexed="64"/>
      </patternFill>
    </fill>
    <fill>
      <patternFill patternType="solid">
        <fgColor rgb="FFFF0000"/>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ashDot">
        <color indexed="64"/>
      </right>
      <top style="medium">
        <color indexed="64"/>
      </top>
      <bottom style="medium">
        <color indexed="64"/>
      </bottom>
      <diagonal/>
    </border>
    <border>
      <left style="dashDot">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69">
    <xf numFmtId="0" fontId="0" fillId="0" borderId="0" xfId="0"/>
    <xf numFmtId="0" fontId="7" fillId="0" borderId="0" xfId="0" applyFont="1"/>
    <xf numFmtId="0" fontId="8" fillId="0" borderId="0" xfId="0" applyFont="1"/>
    <xf numFmtId="0" fontId="9" fillId="0" borderId="0" xfId="0" applyFont="1"/>
    <xf numFmtId="0" fontId="10" fillId="7" borderId="21" xfId="0" applyFont="1" applyFill="1" applyBorder="1" applyAlignment="1">
      <alignment horizontal="center" vertical="center" wrapText="1"/>
    </xf>
    <xf numFmtId="0" fontId="10" fillId="0" borderId="0" xfId="0" applyFont="1" applyAlignment="1">
      <alignment vertical="center" wrapText="1"/>
    </xf>
    <xf numFmtId="0" fontId="10" fillId="4" borderId="9"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3" fillId="0" borderId="15" xfId="0" applyFont="1" applyBorder="1" applyAlignment="1">
      <alignment horizontal="left" vertical="center" wrapText="1"/>
    </xf>
    <xf numFmtId="0" fontId="0" fillId="0" borderId="0" xfId="0" applyAlignment="1">
      <alignment vertical="center"/>
    </xf>
    <xf numFmtId="164" fontId="18" fillId="0" borderId="0" xfId="0" applyNumberFormat="1" applyFont="1"/>
    <xf numFmtId="0" fontId="13" fillId="0" borderId="31" xfId="0" applyFont="1" applyBorder="1" applyAlignment="1">
      <alignment horizontal="left" vertical="center" wrapText="1"/>
    </xf>
    <xf numFmtId="0" fontId="3" fillId="6" borderId="13" xfId="0" applyFont="1" applyFill="1" applyBorder="1" applyAlignment="1">
      <alignment vertical="center" wrapText="1"/>
    </xf>
    <xf numFmtId="0" fontId="23" fillId="0" borderId="13" xfId="0" applyFont="1" applyBorder="1" applyAlignment="1">
      <alignment vertical="center" wrapText="1"/>
    </xf>
    <xf numFmtId="0" fontId="22" fillId="0" borderId="15" xfId="0" quotePrefix="1" applyFont="1" applyBorder="1" applyAlignment="1">
      <alignment vertical="center" wrapText="1"/>
    </xf>
    <xf numFmtId="0" fontId="22" fillId="0" borderId="15" xfId="0" applyFont="1" applyBorder="1" applyAlignment="1">
      <alignment horizontal="right" vertical="center" wrapText="1"/>
    </xf>
    <xf numFmtId="0" fontId="22" fillId="0" borderId="15" xfId="0" applyFont="1" applyBorder="1" applyAlignment="1">
      <alignment horizontal="center" vertical="center" wrapText="1"/>
    </xf>
    <xf numFmtId="0" fontId="10" fillId="7" borderId="26" xfId="0" applyFont="1" applyFill="1" applyBorder="1" applyAlignment="1">
      <alignment horizontal="center" vertical="center" wrapText="1"/>
    </xf>
    <xf numFmtId="0" fontId="10" fillId="4" borderId="49" xfId="0" applyFont="1" applyFill="1" applyBorder="1" applyAlignment="1">
      <alignment horizontal="center" vertical="center" wrapText="1"/>
    </xf>
    <xf numFmtId="0" fontId="3" fillId="0" borderId="50" xfId="0" quotePrefix="1" applyFont="1" applyBorder="1" applyAlignment="1">
      <alignment horizontal="center" vertical="center" wrapText="1"/>
    </xf>
    <xf numFmtId="0" fontId="3" fillId="0" borderId="50" xfId="0" applyFont="1" applyBorder="1" applyAlignment="1">
      <alignment horizontal="center" vertical="center" wrapText="1"/>
    </xf>
    <xf numFmtId="0" fontId="10" fillId="7" borderId="50" xfId="0" applyFont="1" applyFill="1" applyBorder="1" applyAlignment="1">
      <alignment horizontal="center" vertical="center" wrapText="1"/>
    </xf>
    <xf numFmtId="0" fontId="10" fillId="7" borderId="51" xfId="0" applyFont="1" applyFill="1" applyBorder="1" applyAlignment="1">
      <alignment horizontal="center" vertical="center" wrapText="1"/>
    </xf>
    <xf numFmtId="0" fontId="10" fillId="7" borderId="52" xfId="0" applyFont="1" applyFill="1" applyBorder="1" applyAlignment="1">
      <alignment horizontal="center" vertical="center" wrapText="1"/>
    </xf>
    <xf numFmtId="0" fontId="10" fillId="7" borderId="53"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6" fillId="0" borderId="51" xfId="0" applyFont="1" applyBorder="1" applyAlignment="1">
      <alignment horizontal="left" vertical="center" wrapText="1"/>
    </xf>
    <xf numFmtId="0" fontId="6" fillId="0" borderId="53" xfId="0" applyFont="1" applyBorder="1" applyAlignment="1">
      <alignment horizontal="left" vertical="center" wrapText="1"/>
    </xf>
    <xf numFmtId="164" fontId="3" fillId="4" borderId="14" xfId="0" quotePrefix="1" applyNumberFormat="1" applyFont="1" applyFill="1" applyBorder="1" applyAlignment="1">
      <alignment horizontal="center" vertical="center" wrapText="1"/>
    </xf>
    <xf numFmtId="0" fontId="26" fillId="0" borderId="14" xfId="0" applyFont="1" applyBorder="1" applyAlignment="1">
      <alignment vertical="center" wrapText="1"/>
    </xf>
    <xf numFmtId="164" fontId="3" fillId="0" borderId="14" xfId="0" quotePrefix="1"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18" xfId="0" applyNumberFormat="1" applyFont="1" applyBorder="1" applyAlignment="1">
      <alignment horizontal="center" vertical="center" wrapText="1"/>
    </xf>
    <xf numFmtId="0" fontId="13" fillId="5" borderId="2" xfId="0" applyFont="1" applyFill="1" applyBorder="1" applyAlignment="1">
      <alignment vertical="center" wrapText="1"/>
    </xf>
    <xf numFmtId="0" fontId="13" fillId="5" borderId="0" xfId="0" applyFont="1" applyFill="1" applyAlignment="1">
      <alignment vertical="center" wrapText="1"/>
    </xf>
    <xf numFmtId="0" fontId="13" fillId="5" borderId="44" xfId="0" applyFont="1" applyFill="1" applyBorder="1" applyAlignment="1">
      <alignment vertical="center" wrapText="1"/>
    </xf>
    <xf numFmtId="164" fontId="2" fillId="0" borderId="14" xfId="0" quotePrefix="1" applyNumberFormat="1" applyFont="1" applyBorder="1" applyAlignment="1">
      <alignment horizontal="center" vertical="center" wrapText="1"/>
    </xf>
    <xf numFmtId="0" fontId="26" fillId="0" borderId="15" xfId="0" applyFont="1" applyBorder="1" applyAlignment="1">
      <alignment vertical="center" wrapText="1"/>
    </xf>
    <xf numFmtId="0" fontId="2" fillId="2" borderId="2" xfId="0" applyFont="1" applyFill="1" applyBorder="1" applyAlignment="1">
      <alignment horizontal="right" vertical="top" wrapText="1"/>
    </xf>
    <xf numFmtId="0" fontId="4" fillId="2" borderId="0" xfId="0" applyFont="1" applyFill="1" applyAlignment="1">
      <alignment horizontal="right" vertical="top" wrapText="1"/>
    </xf>
    <xf numFmtId="0" fontId="3" fillId="4" borderId="13"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3" fillId="6" borderId="30" xfId="0" applyFont="1" applyFill="1" applyBorder="1" applyAlignment="1">
      <alignment vertical="center" wrapText="1"/>
    </xf>
    <xf numFmtId="0" fontId="10" fillId="4" borderId="27" xfId="0" applyFont="1" applyFill="1" applyBorder="1" applyAlignment="1">
      <alignment horizontal="center" vertical="center" wrapText="1"/>
    </xf>
    <xf numFmtId="0" fontId="19" fillId="0" borderId="52" xfId="0" applyFont="1" applyBorder="1" applyAlignment="1">
      <alignment horizontal="center" vertical="center" wrapText="1"/>
    </xf>
    <xf numFmtId="164" fontId="19" fillId="0" borderId="28" xfId="0" applyNumberFormat="1" applyFont="1" applyBorder="1" applyAlignment="1">
      <alignment horizontal="center" vertical="center" wrapText="1"/>
    </xf>
    <xf numFmtId="164" fontId="3" fillId="4" borderId="15" xfId="0" applyNumberFormat="1" applyFont="1" applyFill="1" applyBorder="1" applyAlignment="1">
      <alignment horizontal="center" vertical="center" wrapText="1"/>
    </xf>
    <xf numFmtId="164" fontId="19" fillId="4" borderId="28" xfId="0" applyNumberFormat="1" applyFont="1" applyFill="1" applyBorder="1" applyAlignment="1">
      <alignment horizontal="center" vertical="center" wrapText="1"/>
    </xf>
    <xf numFmtId="164" fontId="19" fillId="0" borderId="15" xfId="0" applyNumberFormat="1" applyFont="1" applyBorder="1" applyAlignment="1">
      <alignment horizontal="center" vertical="center" wrapText="1"/>
    </xf>
    <xf numFmtId="0" fontId="6" fillId="2" borderId="53" xfId="0" applyFont="1" applyFill="1" applyBorder="1" applyAlignment="1">
      <alignment horizontal="left" vertical="center" wrapText="1"/>
    </xf>
    <xf numFmtId="0" fontId="19" fillId="2" borderId="50" xfId="0" applyFont="1" applyFill="1" applyBorder="1" applyAlignment="1">
      <alignment horizontal="center" vertical="center" wrapText="1"/>
    </xf>
    <xf numFmtId="164" fontId="3" fillId="2" borderId="15" xfId="0" applyNumberFormat="1" applyFont="1" applyFill="1" applyBorder="1" applyAlignment="1">
      <alignment horizontal="center" vertical="center" wrapText="1"/>
    </xf>
    <xf numFmtId="164" fontId="19" fillId="2" borderId="15" xfId="0" applyNumberFormat="1" applyFont="1" applyFill="1" applyBorder="1" applyAlignment="1">
      <alignment horizontal="center" vertical="center" wrapText="1"/>
    </xf>
    <xf numFmtId="0" fontId="6" fillId="2" borderId="53" xfId="0" applyFont="1" applyFill="1" applyBorder="1" applyAlignment="1">
      <alignment horizontal="left" wrapText="1"/>
    </xf>
    <xf numFmtId="164" fontId="18" fillId="4" borderId="15" xfId="0" applyNumberFormat="1" applyFont="1" applyFill="1" applyBorder="1" applyAlignment="1">
      <alignment horizontal="center" wrapText="1"/>
    </xf>
    <xf numFmtId="164" fontId="18" fillId="4" borderId="15" xfId="0" applyNumberFormat="1" applyFont="1" applyFill="1" applyBorder="1" applyAlignment="1">
      <alignment wrapText="1"/>
    </xf>
    <xf numFmtId="164" fontId="18" fillId="4" borderId="28" xfId="0" applyNumberFormat="1" applyFont="1" applyFill="1" applyBorder="1" applyAlignment="1">
      <alignment wrapText="1"/>
    </xf>
    <xf numFmtId="164" fontId="2" fillId="0" borderId="38" xfId="0" applyNumberFormat="1" applyFont="1" applyBorder="1" applyAlignment="1">
      <alignment horizontal="center" vertical="center" wrapText="1"/>
    </xf>
    <xf numFmtId="164" fontId="20" fillId="0" borderId="38" xfId="0" applyNumberFormat="1" applyFont="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1" fillId="2" borderId="55" xfId="1" applyFill="1" applyBorder="1" applyAlignment="1">
      <alignment wrapText="1"/>
    </xf>
    <xf numFmtId="0" fontId="3" fillId="5" borderId="39" xfId="0" applyFont="1" applyFill="1" applyBorder="1" applyAlignment="1">
      <alignment horizontal="center" wrapText="1"/>
    </xf>
    <xf numFmtId="0" fontId="3" fillId="5" borderId="40" xfId="0" applyFont="1" applyFill="1" applyBorder="1" applyAlignment="1">
      <alignment horizontal="center" wrapText="1"/>
    </xf>
    <xf numFmtId="0" fontId="3" fillId="5" borderId="41" xfId="0" applyFont="1" applyFill="1" applyBorder="1" applyAlignment="1">
      <alignment horizontal="center" wrapText="1"/>
    </xf>
    <xf numFmtId="0" fontId="13" fillId="0" borderId="13" xfId="0" applyFont="1" applyBorder="1" applyAlignment="1">
      <alignment horizontal="left" vertical="center" wrapText="1"/>
    </xf>
    <xf numFmtId="0" fontId="13" fillId="0" borderId="15" xfId="0" applyFont="1" applyBorder="1" applyAlignment="1">
      <alignment horizontal="left" vertical="center" wrapText="1"/>
    </xf>
    <xf numFmtId="0" fontId="13" fillId="0" borderId="28" xfId="0" applyFont="1" applyBorder="1" applyAlignment="1">
      <alignment horizontal="left" vertical="center" wrapText="1"/>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3" fillId="0" borderId="35" xfId="0" applyFont="1" applyBorder="1" applyAlignment="1">
      <alignment horizontal="left" vertical="center" wrapText="1"/>
    </xf>
    <xf numFmtId="0" fontId="15" fillId="7" borderId="36" xfId="0" applyFont="1" applyFill="1" applyBorder="1" applyAlignment="1">
      <alignment horizontal="right" vertical="center" wrapText="1"/>
    </xf>
    <xf numFmtId="0" fontId="15" fillId="7" borderId="37" xfId="0" applyFont="1" applyFill="1" applyBorder="1" applyAlignment="1">
      <alignment horizontal="right" vertical="center" wrapText="1"/>
    </xf>
    <xf numFmtId="0" fontId="21" fillId="0" borderId="8" xfId="0" applyFont="1" applyBorder="1" applyAlignment="1">
      <alignment horizontal="center" wrapText="1"/>
    </xf>
    <xf numFmtId="0" fontId="21" fillId="0" borderId="44" xfId="0" applyFont="1" applyBorder="1" applyAlignment="1">
      <alignment horizontal="center" wrapText="1"/>
    </xf>
    <xf numFmtId="0" fontId="21" fillId="0" borderId="45" xfId="0" applyFont="1" applyBorder="1" applyAlignment="1">
      <alignment horizontal="center" wrapText="1"/>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8" xfId="0" applyFont="1" applyFill="1" applyBorder="1" applyAlignment="1">
      <alignment horizontal="center" vertical="center" wrapText="1"/>
    </xf>
    <xf numFmtId="0" fontId="26" fillId="5" borderId="44"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0" xfId="0" applyFont="1" applyFill="1" applyAlignment="1">
      <alignment horizontal="center" vertical="center" wrapText="1"/>
    </xf>
    <xf numFmtId="0" fontId="22" fillId="5" borderId="7" xfId="0" applyFont="1" applyFill="1" applyBorder="1" applyAlignment="1">
      <alignment horizontal="center" vertical="center" wrapText="1"/>
    </xf>
    <xf numFmtId="0" fontId="22" fillId="5" borderId="44" xfId="0" applyFont="1" applyFill="1" applyBorder="1" applyAlignment="1">
      <alignment horizontal="center" vertical="center" wrapText="1"/>
    </xf>
    <xf numFmtId="0" fontId="22" fillId="5" borderId="45" xfId="0" applyFont="1" applyFill="1" applyBorder="1" applyAlignment="1">
      <alignment horizontal="center" vertical="center" wrapText="1"/>
    </xf>
    <xf numFmtId="0" fontId="30" fillId="8" borderId="39" xfId="0" applyFont="1" applyFill="1" applyBorder="1" applyAlignment="1">
      <alignment horizontal="center" vertical="center" wrapText="1"/>
    </xf>
    <xf numFmtId="0" fontId="30" fillId="8" borderId="40" xfId="0" applyFont="1" applyFill="1" applyBorder="1" applyAlignment="1">
      <alignment horizontal="center" vertical="center" wrapText="1"/>
    </xf>
    <xf numFmtId="0" fontId="30" fillId="8" borderId="41" xfId="0" applyFont="1" applyFill="1" applyBorder="1" applyAlignment="1">
      <alignment horizontal="center" vertical="center" wrapText="1"/>
    </xf>
    <xf numFmtId="0" fontId="31" fillId="0" borderId="39"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41" xfId="0" applyFont="1" applyBorder="1" applyAlignment="1">
      <alignment horizontal="center" vertical="center" wrapText="1"/>
    </xf>
    <xf numFmtId="0" fontId="3" fillId="0" borderId="43" xfId="0"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2"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27" fillId="7" borderId="13"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0" fillId="7" borderId="13" xfId="0" applyFont="1" applyFill="1" applyBorder="1" applyAlignment="1">
      <alignment horizontal="center" vertical="center" wrapText="1"/>
    </xf>
    <xf numFmtId="0" fontId="10" fillId="7" borderId="30" xfId="0" applyFont="1" applyFill="1" applyBorder="1" applyAlignment="1">
      <alignment horizontal="center" vertical="center" wrapText="1"/>
    </xf>
    <xf numFmtId="0" fontId="10" fillId="7" borderId="31"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3" fontId="3" fillId="0" borderId="10" xfId="0" applyNumberFormat="1" applyFont="1" applyBorder="1" applyAlignment="1">
      <alignment horizontal="center" wrapText="1"/>
    </xf>
    <xf numFmtId="3" fontId="3" fillId="0" borderId="11" xfId="0" applyNumberFormat="1" applyFont="1" applyBorder="1" applyAlignment="1">
      <alignment horizontal="center" wrapText="1"/>
    </xf>
    <xf numFmtId="3" fontId="3" fillId="0" borderId="12" xfId="0" applyNumberFormat="1" applyFont="1" applyBorder="1" applyAlignment="1">
      <alignment horizontal="center" wrapText="1"/>
    </xf>
    <xf numFmtId="0" fontId="3" fillId="0" borderId="10" xfId="1" applyFont="1" applyFill="1" applyBorder="1" applyAlignment="1">
      <alignment horizontal="center" wrapText="1"/>
    </xf>
    <xf numFmtId="0" fontId="3" fillId="0" borderId="11" xfId="1" applyFont="1" applyFill="1" applyBorder="1" applyAlignment="1">
      <alignment horizontal="center" wrapText="1"/>
    </xf>
    <xf numFmtId="0" fontId="3" fillId="0" borderId="12" xfId="1" applyFont="1" applyFill="1" applyBorder="1" applyAlignment="1">
      <alignment horizontal="center" wrapText="1"/>
    </xf>
    <xf numFmtId="0" fontId="3" fillId="0" borderId="10" xfId="0" applyFont="1" applyBorder="1" applyAlignment="1">
      <alignment horizontal="center" wrapText="1"/>
    </xf>
    <xf numFmtId="0" fontId="3" fillId="0" borderId="14" xfId="0" applyFont="1" applyBorder="1" applyAlignment="1">
      <alignment horizontal="center" wrapText="1"/>
    </xf>
    <xf numFmtId="0" fontId="3" fillId="0" borderId="1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6" borderId="11"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2" fillId="2" borderId="1" xfId="0" applyFont="1" applyFill="1" applyBorder="1" applyAlignment="1">
      <alignment horizontal="right" vertical="top" wrapText="1"/>
    </xf>
    <xf numFmtId="0" fontId="2" fillId="2" borderId="2" xfId="0" applyFont="1" applyFill="1" applyBorder="1" applyAlignment="1">
      <alignment horizontal="right" vertical="top" wrapText="1"/>
    </xf>
    <xf numFmtId="0" fontId="28" fillId="3" borderId="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0" xfId="0" applyFont="1" applyFill="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0" fillId="2" borderId="5" xfId="0" applyFont="1" applyFill="1" applyBorder="1" applyAlignment="1">
      <alignment horizontal="right" vertical="top" wrapText="1"/>
    </xf>
    <xf numFmtId="0" fontId="4" fillId="2" borderId="0" xfId="0" applyFont="1" applyFill="1" applyAlignment="1">
      <alignment horizontal="right" vertical="top" wrapText="1"/>
    </xf>
    <xf numFmtId="0" fontId="5" fillId="3" borderId="0" xfId="0" applyFont="1" applyFill="1" applyAlignment="1">
      <alignment horizontal="center" vertical="center" wrapText="1"/>
    </xf>
    <xf numFmtId="0" fontId="38" fillId="2" borderId="56" xfId="1" applyFont="1" applyFill="1" applyBorder="1" applyAlignment="1">
      <alignment horizontal="center" vertical="top" wrapText="1"/>
    </xf>
    <xf numFmtId="0" fontId="10" fillId="7" borderId="22"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22" fillId="2" borderId="13"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0" borderId="13" xfId="0" applyFont="1" applyBorder="1" applyAlignment="1">
      <alignment horizontal="left" vertical="center" wrapText="1"/>
    </xf>
    <xf numFmtId="0" fontId="22" fillId="0" borderId="15" xfId="0" applyFont="1" applyBorder="1" applyAlignment="1">
      <alignment horizontal="left" vertical="center" wrapText="1"/>
    </xf>
    <xf numFmtId="0" fontId="34" fillId="0" borderId="13" xfId="0" applyFont="1" applyBorder="1" applyAlignment="1">
      <alignment horizontal="right" vertical="center" wrapText="1"/>
    </xf>
    <xf numFmtId="0" fontId="34" fillId="0" borderId="15" xfId="0" applyFont="1" applyBorder="1" applyAlignment="1">
      <alignment horizontal="right" vertical="center" wrapText="1"/>
    </xf>
    <xf numFmtId="0" fontId="15" fillId="7" borderId="20"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5" fillId="7" borderId="26"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22" fillId="0" borderId="54" xfId="0" applyFont="1" applyBorder="1" applyAlignment="1">
      <alignment horizontal="left" vertical="center" wrapText="1"/>
    </xf>
    <xf numFmtId="0" fontId="22" fillId="0" borderId="9" xfId="0" applyFont="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227867</xdr:colOff>
      <xdr:row>0</xdr:row>
      <xdr:rowOff>114895</xdr:rowOff>
    </xdr:from>
    <xdr:to>
      <xdr:col>0</xdr:col>
      <xdr:colOff>2200275</xdr:colOff>
      <xdr:row>2</xdr:row>
      <xdr:rowOff>31507</xdr:rowOff>
    </xdr:to>
    <xdr:pic>
      <xdr:nvPicPr>
        <xdr:cNvPr id="3" name="Image 1">
          <a:extLst>
            <a:ext uri="{FF2B5EF4-FFF2-40B4-BE49-F238E27FC236}">
              <a16:creationId xmlns:a16="http://schemas.microsoft.com/office/drawing/2014/main" id="{8F7474E3-5DFE-4D95-8D8A-C211B327D6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867" y="114895"/>
          <a:ext cx="1972408" cy="48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952501</xdr:colOff>
      <xdr:row>2</xdr:row>
      <xdr:rowOff>381000</xdr:rowOff>
    </xdr:from>
    <xdr:to>
      <xdr:col>8</xdr:col>
      <xdr:colOff>514351</xdr:colOff>
      <xdr:row>4</xdr:row>
      <xdr:rowOff>28575</xdr:rowOff>
    </xdr:to>
    <xdr:sp macro="" textlink="">
      <xdr:nvSpPr>
        <xdr:cNvPr id="4" name="ZoneTexte 3">
          <a:extLst>
            <a:ext uri="{FF2B5EF4-FFF2-40B4-BE49-F238E27FC236}">
              <a16:creationId xmlns:a16="http://schemas.microsoft.com/office/drawing/2014/main" id="{8947CC9A-FEF9-0DA2-7A95-F08E1D6B38A1}"/>
            </a:ext>
          </a:extLst>
        </xdr:cNvPr>
        <xdr:cNvSpPr txBox="1"/>
      </xdr:nvSpPr>
      <xdr:spPr>
        <a:xfrm>
          <a:off x="7696201" y="952500"/>
          <a:ext cx="1457325" cy="8001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Demande à adresser au minimum  : 1,5 mois avant la manifestation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ieasso@ville-fontenaylecomt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0537E-EB8C-4EC6-91C0-0DDCC9FCC049}">
  <dimension ref="A1:J47"/>
  <sheetViews>
    <sheetView tabSelected="1" view="pageBreakPreview" topLeftCell="A13" zoomScaleNormal="100" zoomScaleSheetLayoutView="100" workbookViewId="0">
      <selection activeCell="M27" sqref="M27"/>
    </sheetView>
  </sheetViews>
  <sheetFormatPr baseColWidth="10" defaultRowHeight="15" x14ac:dyDescent="0.25"/>
  <cols>
    <col min="1" max="1" width="38.28515625" style="60" customWidth="1"/>
    <col min="2" max="2" width="30.28515625" style="60" customWidth="1"/>
    <col min="3" max="3" width="6.85546875" style="60" customWidth="1"/>
    <col min="4" max="4" width="10.28515625" style="60" customWidth="1"/>
    <col min="5" max="5" width="7.28515625" style="60" customWidth="1"/>
    <col min="6" max="6" width="10.28515625" style="60" customWidth="1"/>
    <col min="7" max="7" width="16.5703125" style="61" customWidth="1"/>
    <col min="8" max="8" width="12.5703125" style="60" customWidth="1"/>
    <col min="9" max="9" width="12.85546875" style="60" customWidth="1"/>
    <col min="257" max="257" width="30.85546875" customWidth="1"/>
    <col min="258" max="258" width="30.28515625" customWidth="1"/>
    <col min="259" max="259" width="6.5703125" customWidth="1"/>
    <col min="260" max="260" width="11" customWidth="1"/>
    <col min="261" max="261" width="7.28515625" customWidth="1"/>
    <col min="262" max="262" width="10.28515625" customWidth="1"/>
    <col min="263" max="263" width="27.5703125" customWidth="1"/>
    <col min="264" max="264" width="11.85546875" customWidth="1"/>
    <col min="265" max="265" width="11" customWidth="1"/>
    <col min="513" max="513" width="30.85546875" customWidth="1"/>
    <col min="514" max="514" width="30.28515625" customWidth="1"/>
    <col min="515" max="515" width="6.5703125" customWidth="1"/>
    <col min="516" max="516" width="11" customWidth="1"/>
    <col min="517" max="517" width="7.28515625" customWidth="1"/>
    <col min="518" max="518" width="10.28515625" customWidth="1"/>
    <col min="519" max="519" width="27.5703125" customWidth="1"/>
    <col min="520" max="520" width="11.85546875" customWidth="1"/>
    <col min="521" max="521" width="11" customWidth="1"/>
    <col min="769" max="769" width="30.85546875" customWidth="1"/>
    <col min="770" max="770" width="30.28515625" customWidth="1"/>
    <col min="771" max="771" width="6.5703125" customWidth="1"/>
    <col min="772" max="772" width="11" customWidth="1"/>
    <col min="773" max="773" width="7.28515625" customWidth="1"/>
    <col min="774" max="774" width="10.28515625" customWidth="1"/>
    <col min="775" max="775" width="27.5703125" customWidth="1"/>
    <col min="776" max="776" width="11.85546875" customWidth="1"/>
    <col min="777" max="777" width="11" customWidth="1"/>
    <col min="1025" max="1025" width="30.85546875" customWidth="1"/>
    <col min="1026" max="1026" width="30.28515625" customWidth="1"/>
    <col min="1027" max="1027" width="6.5703125" customWidth="1"/>
    <col min="1028" max="1028" width="11" customWidth="1"/>
    <col min="1029" max="1029" width="7.28515625" customWidth="1"/>
    <col min="1030" max="1030" width="10.28515625" customWidth="1"/>
    <col min="1031" max="1031" width="27.5703125" customWidth="1"/>
    <col min="1032" max="1032" width="11.85546875" customWidth="1"/>
    <col min="1033" max="1033" width="11" customWidth="1"/>
    <col min="1281" max="1281" width="30.85546875" customWidth="1"/>
    <col min="1282" max="1282" width="30.28515625" customWidth="1"/>
    <col min="1283" max="1283" width="6.5703125" customWidth="1"/>
    <col min="1284" max="1284" width="11" customWidth="1"/>
    <col min="1285" max="1285" width="7.28515625" customWidth="1"/>
    <col min="1286" max="1286" width="10.28515625" customWidth="1"/>
    <col min="1287" max="1287" width="27.5703125" customWidth="1"/>
    <col min="1288" max="1288" width="11.85546875" customWidth="1"/>
    <col min="1289" max="1289" width="11" customWidth="1"/>
    <col min="1537" max="1537" width="30.85546875" customWidth="1"/>
    <col min="1538" max="1538" width="30.28515625" customWidth="1"/>
    <col min="1539" max="1539" width="6.5703125" customWidth="1"/>
    <col min="1540" max="1540" width="11" customWidth="1"/>
    <col min="1541" max="1541" width="7.28515625" customWidth="1"/>
    <col min="1542" max="1542" width="10.28515625" customWidth="1"/>
    <col min="1543" max="1543" width="27.5703125" customWidth="1"/>
    <col min="1544" max="1544" width="11.85546875" customWidth="1"/>
    <col min="1545" max="1545" width="11" customWidth="1"/>
    <col min="1793" max="1793" width="30.85546875" customWidth="1"/>
    <col min="1794" max="1794" width="30.28515625" customWidth="1"/>
    <col min="1795" max="1795" width="6.5703125" customWidth="1"/>
    <col min="1796" max="1796" width="11" customWidth="1"/>
    <col min="1797" max="1797" width="7.28515625" customWidth="1"/>
    <col min="1798" max="1798" width="10.28515625" customWidth="1"/>
    <col min="1799" max="1799" width="27.5703125" customWidth="1"/>
    <col min="1800" max="1800" width="11.85546875" customWidth="1"/>
    <col min="1801" max="1801" width="11" customWidth="1"/>
    <col min="2049" max="2049" width="30.85546875" customWidth="1"/>
    <col min="2050" max="2050" width="30.28515625" customWidth="1"/>
    <col min="2051" max="2051" width="6.5703125" customWidth="1"/>
    <col min="2052" max="2052" width="11" customWidth="1"/>
    <col min="2053" max="2053" width="7.28515625" customWidth="1"/>
    <col min="2054" max="2054" width="10.28515625" customWidth="1"/>
    <col min="2055" max="2055" width="27.5703125" customWidth="1"/>
    <col min="2056" max="2056" width="11.85546875" customWidth="1"/>
    <col min="2057" max="2057" width="11" customWidth="1"/>
    <col min="2305" max="2305" width="30.85546875" customWidth="1"/>
    <col min="2306" max="2306" width="30.28515625" customWidth="1"/>
    <col min="2307" max="2307" width="6.5703125" customWidth="1"/>
    <col min="2308" max="2308" width="11" customWidth="1"/>
    <col min="2309" max="2309" width="7.28515625" customWidth="1"/>
    <col min="2310" max="2310" width="10.28515625" customWidth="1"/>
    <col min="2311" max="2311" width="27.5703125" customWidth="1"/>
    <col min="2312" max="2312" width="11.85546875" customWidth="1"/>
    <col min="2313" max="2313" width="11" customWidth="1"/>
    <col min="2561" max="2561" width="30.85546875" customWidth="1"/>
    <col min="2562" max="2562" width="30.28515625" customWidth="1"/>
    <col min="2563" max="2563" width="6.5703125" customWidth="1"/>
    <col min="2564" max="2564" width="11" customWidth="1"/>
    <col min="2565" max="2565" width="7.28515625" customWidth="1"/>
    <col min="2566" max="2566" width="10.28515625" customWidth="1"/>
    <col min="2567" max="2567" width="27.5703125" customWidth="1"/>
    <col min="2568" max="2568" width="11.85546875" customWidth="1"/>
    <col min="2569" max="2569" width="11" customWidth="1"/>
    <col min="2817" max="2817" width="30.85546875" customWidth="1"/>
    <col min="2818" max="2818" width="30.28515625" customWidth="1"/>
    <col min="2819" max="2819" width="6.5703125" customWidth="1"/>
    <col min="2820" max="2820" width="11" customWidth="1"/>
    <col min="2821" max="2821" width="7.28515625" customWidth="1"/>
    <col min="2822" max="2822" width="10.28515625" customWidth="1"/>
    <col min="2823" max="2823" width="27.5703125" customWidth="1"/>
    <col min="2824" max="2824" width="11.85546875" customWidth="1"/>
    <col min="2825" max="2825" width="11" customWidth="1"/>
    <col min="3073" max="3073" width="30.85546875" customWidth="1"/>
    <col min="3074" max="3074" width="30.28515625" customWidth="1"/>
    <col min="3075" max="3075" width="6.5703125" customWidth="1"/>
    <col min="3076" max="3076" width="11" customWidth="1"/>
    <col min="3077" max="3077" width="7.28515625" customWidth="1"/>
    <col min="3078" max="3078" width="10.28515625" customWidth="1"/>
    <col min="3079" max="3079" width="27.5703125" customWidth="1"/>
    <col min="3080" max="3080" width="11.85546875" customWidth="1"/>
    <col min="3081" max="3081" width="11" customWidth="1"/>
    <col min="3329" max="3329" width="30.85546875" customWidth="1"/>
    <col min="3330" max="3330" width="30.28515625" customWidth="1"/>
    <col min="3331" max="3331" width="6.5703125" customWidth="1"/>
    <col min="3332" max="3332" width="11" customWidth="1"/>
    <col min="3333" max="3333" width="7.28515625" customWidth="1"/>
    <col min="3334" max="3334" width="10.28515625" customWidth="1"/>
    <col min="3335" max="3335" width="27.5703125" customWidth="1"/>
    <col min="3336" max="3336" width="11.85546875" customWidth="1"/>
    <col min="3337" max="3337" width="11" customWidth="1"/>
    <col min="3585" max="3585" width="30.85546875" customWidth="1"/>
    <col min="3586" max="3586" width="30.28515625" customWidth="1"/>
    <col min="3587" max="3587" width="6.5703125" customWidth="1"/>
    <col min="3588" max="3588" width="11" customWidth="1"/>
    <col min="3589" max="3589" width="7.28515625" customWidth="1"/>
    <col min="3590" max="3590" width="10.28515625" customWidth="1"/>
    <col min="3591" max="3591" width="27.5703125" customWidth="1"/>
    <col min="3592" max="3592" width="11.85546875" customWidth="1"/>
    <col min="3593" max="3593" width="11" customWidth="1"/>
    <col min="3841" max="3841" width="30.85546875" customWidth="1"/>
    <col min="3842" max="3842" width="30.28515625" customWidth="1"/>
    <col min="3843" max="3843" width="6.5703125" customWidth="1"/>
    <col min="3844" max="3844" width="11" customWidth="1"/>
    <col min="3845" max="3845" width="7.28515625" customWidth="1"/>
    <col min="3846" max="3846" width="10.28515625" customWidth="1"/>
    <col min="3847" max="3847" width="27.5703125" customWidth="1"/>
    <col min="3848" max="3848" width="11.85546875" customWidth="1"/>
    <col min="3849" max="3849" width="11" customWidth="1"/>
    <col min="4097" max="4097" width="30.85546875" customWidth="1"/>
    <col min="4098" max="4098" width="30.28515625" customWidth="1"/>
    <col min="4099" max="4099" width="6.5703125" customWidth="1"/>
    <col min="4100" max="4100" width="11" customWidth="1"/>
    <col min="4101" max="4101" width="7.28515625" customWidth="1"/>
    <col min="4102" max="4102" width="10.28515625" customWidth="1"/>
    <col min="4103" max="4103" width="27.5703125" customWidth="1"/>
    <col min="4104" max="4104" width="11.85546875" customWidth="1"/>
    <col min="4105" max="4105" width="11" customWidth="1"/>
    <col min="4353" max="4353" width="30.85546875" customWidth="1"/>
    <col min="4354" max="4354" width="30.28515625" customWidth="1"/>
    <col min="4355" max="4355" width="6.5703125" customWidth="1"/>
    <col min="4356" max="4356" width="11" customWidth="1"/>
    <col min="4357" max="4357" width="7.28515625" customWidth="1"/>
    <col min="4358" max="4358" width="10.28515625" customWidth="1"/>
    <col min="4359" max="4359" width="27.5703125" customWidth="1"/>
    <col min="4360" max="4360" width="11.85546875" customWidth="1"/>
    <col min="4361" max="4361" width="11" customWidth="1"/>
    <col min="4609" max="4609" width="30.85546875" customWidth="1"/>
    <col min="4610" max="4610" width="30.28515625" customWidth="1"/>
    <col min="4611" max="4611" width="6.5703125" customWidth="1"/>
    <col min="4612" max="4612" width="11" customWidth="1"/>
    <col min="4613" max="4613" width="7.28515625" customWidth="1"/>
    <col min="4614" max="4614" width="10.28515625" customWidth="1"/>
    <col min="4615" max="4615" width="27.5703125" customWidth="1"/>
    <col min="4616" max="4616" width="11.85546875" customWidth="1"/>
    <col min="4617" max="4617" width="11" customWidth="1"/>
    <col min="4865" max="4865" width="30.85546875" customWidth="1"/>
    <col min="4866" max="4866" width="30.28515625" customWidth="1"/>
    <col min="4867" max="4867" width="6.5703125" customWidth="1"/>
    <col min="4868" max="4868" width="11" customWidth="1"/>
    <col min="4869" max="4869" width="7.28515625" customWidth="1"/>
    <col min="4870" max="4870" width="10.28515625" customWidth="1"/>
    <col min="4871" max="4871" width="27.5703125" customWidth="1"/>
    <col min="4872" max="4872" width="11.85546875" customWidth="1"/>
    <col min="4873" max="4873" width="11" customWidth="1"/>
    <col min="5121" max="5121" width="30.85546875" customWidth="1"/>
    <col min="5122" max="5122" width="30.28515625" customWidth="1"/>
    <col min="5123" max="5123" width="6.5703125" customWidth="1"/>
    <col min="5124" max="5124" width="11" customWidth="1"/>
    <col min="5125" max="5125" width="7.28515625" customWidth="1"/>
    <col min="5126" max="5126" width="10.28515625" customWidth="1"/>
    <col min="5127" max="5127" width="27.5703125" customWidth="1"/>
    <col min="5128" max="5128" width="11.85546875" customWidth="1"/>
    <col min="5129" max="5129" width="11" customWidth="1"/>
    <col min="5377" max="5377" width="30.85546875" customWidth="1"/>
    <col min="5378" max="5378" width="30.28515625" customWidth="1"/>
    <col min="5379" max="5379" width="6.5703125" customWidth="1"/>
    <col min="5380" max="5380" width="11" customWidth="1"/>
    <col min="5381" max="5381" width="7.28515625" customWidth="1"/>
    <col min="5382" max="5382" width="10.28515625" customWidth="1"/>
    <col min="5383" max="5383" width="27.5703125" customWidth="1"/>
    <col min="5384" max="5384" width="11.85546875" customWidth="1"/>
    <col min="5385" max="5385" width="11" customWidth="1"/>
    <col min="5633" max="5633" width="30.85546875" customWidth="1"/>
    <col min="5634" max="5634" width="30.28515625" customWidth="1"/>
    <col min="5635" max="5635" width="6.5703125" customWidth="1"/>
    <col min="5636" max="5636" width="11" customWidth="1"/>
    <col min="5637" max="5637" width="7.28515625" customWidth="1"/>
    <col min="5638" max="5638" width="10.28515625" customWidth="1"/>
    <col min="5639" max="5639" width="27.5703125" customWidth="1"/>
    <col min="5640" max="5640" width="11.85546875" customWidth="1"/>
    <col min="5641" max="5641" width="11" customWidth="1"/>
    <col min="5889" max="5889" width="30.85546875" customWidth="1"/>
    <col min="5890" max="5890" width="30.28515625" customWidth="1"/>
    <col min="5891" max="5891" width="6.5703125" customWidth="1"/>
    <col min="5892" max="5892" width="11" customWidth="1"/>
    <col min="5893" max="5893" width="7.28515625" customWidth="1"/>
    <col min="5894" max="5894" width="10.28515625" customWidth="1"/>
    <col min="5895" max="5895" width="27.5703125" customWidth="1"/>
    <col min="5896" max="5896" width="11.85546875" customWidth="1"/>
    <col min="5897" max="5897" width="11" customWidth="1"/>
    <col min="6145" max="6145" width="30.85546875" customWidth="1"/>
    <col min="6146" max="6146" width="30.28515625" customWidth="1"/>
    <col min="6147" max="6147" width="6.5703125" customWidth="1"/>
    <col min="6148" max="6148" width="11" customWidth="1"/>
    <col min="6149" max="6149" width="7.28515625" customWidth="1"/>
    <col min="6150" max="6150" width="10.28515625" customWidth="1"/>
    <col min="6151" max="6151" width="27.5703125" customWidth="1"/>
    <col min="6152" max="6152" width="11.85546875" customWidth="1"/>
    <col min="6153" max="6153" width="11" customWidth="1"/>
    <col min="6401" max="6401" width="30.85546875" customWidth="1"/>
    <col min="6402" max="6402" width="30.28515625" customWidth="1"/>
    <col min="6403" max="6403" width="6.5703125" customWidth="1"/>
    <col min="6404" max="6404" width="11" customWidth="1"/>
    <col min="6405" max="6405" width="7.28515625" customWidth="1"/>
    <col min="6406" max="6406" width="10.28515625" customWidth="1"/>
    <col min="6407" max="6407" width="27.5703125" customWidth="1"/>
    <col min="6408" max="6408" width="11.85546875" customWidth="1"/>
    <col min="6409" max="6409" width="11" customWidth="1"/>
    <col min="6657" max="6657" width="30.85546875" customWidth="1"/>
    <col min="6658" max="6658" width="30.28515625" customWidth="1"/>
    <col min="6659" max="6659" width="6.5703125" customWidth="1"/>
    <col min="6660" max="6660" width="11" customWidth="1"/>
    <col min="6661" max="6661" width="7.28515625" customWidth="1"/>
    <col min="6662" max="6662" width="10.28515625" customWidth="1"/>
    <col min="6663" max="6663" width="27.5703125" customWidth="1"/>
    <col min="6664" max="6664" width="11.85546875" customWidth="1"/>
    <col min="6665" max="6665" width="11" customWidth="1"/>
    <col min="6913" max="6913" width="30.85546875" customWidth="1"/>
    <col min="6914" max="6914" width="30.28515625" customWidth="1"/>
    <col min="6915" max="6915" width="6.5703125" customWidth="1"/>
    <col min="6916" max="6916" width="11" customWidth="1"/>
    <col min="6917" max="6917" width="7.28515625" customWidth="1"/>
    <col min="6918" max="6918" width="10.28515625" customWidth="1"/>
    <col min="6919" max="6919" width="27.5703125" customWidth="1"/>
    <col min="6920" max="6920" width="11.85546875" customWidth="1"/>
    <col min="6921" max="6921" width="11" customWidth="1"/>
    <col min="7169" max="7169" width="30.85546875" customWidth="1"/>
    <col min="7170" max="7170" width="30.28515625" customWidth="1"/>
    <col min="7171" max="7171" width="6.5703125" customWidth="1"/>
    <col min="7172" max="7172" width="11" customWidth="1"/>
    <col min="7173" max="7173" width="7.28515625" customWidth="1"/>
    <col min="7174" max="7174" width="10.28515625" customWidth="1"/>
    <col min="7175" max="7175" width="27.5703125" customWidth="1"/>
    <col min="7176" max="7176" width="11.85546875" customWidth="1"/>
    <col min="7177" max="7177" width="11" customWidth="1"/>
    <col min="7425" max="7425" width="30.85546875" customWidth="1"/>
    <col min="7426" max="7426" width="30.28515625" customWidth="1"/>
    <col min="7427" max="7427" width="6.5703125" customWidth="1"/>
    <col min="7428" max="7428" width="11" customWidth="1"/>
    <col min="7429" max="7429" width="7.28515625" customWidth="1"/>
    <col min="7430" max="7430" width="10.28515625" customWidth="1"/>
    <col min="7431" max="7431" width="27.5703125" customWidth="1"/>
    <col min="7432" max="7432" width="11.85546875" customWidth="1"/>
    <col min="7433" max="7433" width="11" customWidth="1"/>
    <col min="7681" max="7681" width="30.85546875" customWidth="1"/>
    <col min="7682" max="7682" width="30.28515625" customWidth="1"/>
    <col min="7683" max="7683" width="6.5703125" customWidth="1"/>
    <col min="7684" max="7684" width="11" customWidth="1"/>
    <col min="7685" max="7685" width="7.28515625" customWidth="1"/>
    <col min="7686" max="7686" width="10.28515625" customWidth="1"/>
    <col min="7687" max="7687" width="27.5703125" customWidth="1"/>
    <col min="7688" max="7688" width="11.85546875" customWidth="1"/>
    <col min="7689" max="7689" width="11" customWidth="1"/>
    <col min="7937" max="7937" width="30.85546875" customWidth="1"/>
    <col min="7938" max="7938" width="30.28515625" customWidth="1"/>
    <col min="7939" max="7939" width="6.5703125" customWidth="1"/>
    <col min="7940" max="7940" width="11" customWidth="1"/>
    <col min="7941" max="7941" width="7.28515625" customWidth="1"/>
    <col min="7942" max="7942" width="10.28515625" customWidth="1"/>
    <col min="7943" max="7943" width="27.5703125" customWidth="1"/>
    <col min="7944" max="7944" width="11.85546875" customWidth="1"/>
    <col min="7945" max="7945" width="11" customWidth="1"/>
    <col min="8193" max="8193" width="30.85546875" customWidth="1"/>
    <col min="8194" max="8194" width="30.28515625" customWidth="1"/>
    <col min="8195" max="8195" width="6.5703125" customWidth="1"/>
    <col min="8196" max="8196" width="11" customWidth="1"/>
    <col min="8197" max="8197" width="7.28515625" customWidth="1"/>
    <col min="8198" max="8198" width="10.28515625" customWidth="1"/>
    <col min="8199" max="8199" width="27.5703125" customWidth="1"/>
    <col min="8200" max="8200" width="11.85546875" customWidth="1"/>
    <col min="8201" max="8201" width="11" customWidth="1"/>
    <col min="8449" max="8449" width="30.85546875" customWidth="1"/>
    <col min="8450" max="8450" width="30.28515625" customWidth="1"/>
    <col min="8451" max="8451" width="6.5703125" customWidth="1"/>
    <col min="8452" max="8452" width="11" customWidth="1"/>
    <col min="8453" max="8453" width="7.28515625" customWidth="1"/>
    <col min="8454" max="8454" width="10.28515625" customWidth="1"/>
    <col min="8455" max="8455" width="27.5703125" customWidth="1"/>
    <col min="8456" max="8456" width="11.85546875" customWidth="1"/>
    <col min="8457" max="8457" width="11" customWidth="1"/>
    <col min="8705" max="8705" width="30.85546875" customWidth="1"/>
    <col min="8706" max="8706" width="30.28515625" customWidth="1"/>
    <col min="8707" max="8707" width="6.5703125" customWidth="1"/>
    <col min="8708" max="8708" width="11" customWidth="1"/>
    <col min="8709" max="8709" width="7.28515625" customWidth="1"/>
    <col min="8710" max="8710" width="10.28515625" customWidth="1"/>
    <col min="8711" max="8711" width="27.5703125" customWidth="1"/>
    <col min="8712" max="8712" width="11.85546875" customWidth="1"/>
    <col min="8713" max="8713" width="11" customWidth="1"/>
    <col min="8961" max="8961" width="30.85546875" customWidth="1"/>
    <col min="8962" max="8962" width="30.28515625" customWidth="1"/>
    <col min="8963" max="8963" width="6.5703125" customWidth="1"/>
    <col min="8964" max="8964" width="11" customWidth="1"/>
    <col min="8965" max="8965" width="7.28515625" customWidth="1"/>
    <col min="8966" max="8966" width="10.28515625" customWidth="1"/>
    <col min="8967" max="8967" width="27.5703125" customWidth="1"/>
    <col min="8968" max="8968" width="11.85546875" customWidth="1"/>
    <col min="8969" max="8969" width="11" customWidth="1"/>
    <col min="9217" max="9217" width="30.85546875" customWidth="1"/>
    <col min="9218" max="9218" width="30.28515625" customWidth="1"/>
    <col min="9219" max="9219" width="6.5703125" customWidth="1"/>
    <col min="9220" max="9220" width="11" customWidth="1"/>
    <col min="9221" max="9221" width="7.28515625" customWidth="1"/>
    <col min="9222" max="9222" width="10.28515625" customWidth="1"/>
    <col min="9223" max="9223" width="27.5703125" customWidth="1"/>
    <col min="9224" max="9224" width="11.85546875" customWidth="1"/>
    <col min="9225" max="9225" width="11" customWidth="1"/>
    <col min="9473" max="9473" width="30.85546875" customWidth="1"/>
    <col min="9474" max="9474" width="30.28515625" customWidth="1"/>
    <col min="9475" max="9475" width="6.5703125" customWidth="1"/>
    <col min="9476" max="9476" width="11" customWidth="1"/>
    <col min="9477" max="9477" width="7.28515625" customWidth="1"/>
    <col min="9478" max="9478" width="10.28515625" customWidth="1"/>
    <col min="9479" max="9479" width="27.5703125" customWidth="1"/>
    <col min="9480" max="9480" width="11.85546875" customWidth="1"/>
    <col min="9481" max="9481" width="11" customWidth="1"/>
    <col min="9729" max="9729" width="30.85546875" customWidth="1"/>
    <col min="9730" max="9730" width="30.28515625" customWidth="1"/>
    <col min="9731" max="9731" width="6.5703125" customWidth="1"/>
    <col min="9732" max="9732" width="11" customWidth="1"/>
    <col min="9733" max="9733" width="7.28515625" customWidth="1"/>
    <col min="9734" max="9734" width="10.28515625" customWidth="1"/>
    <col min="9735" max="9735" width="27.5703125" customWidth="1"/>
    <col min="9736" max="9736" width="11.85546875" customWidth="1"/>
    <col min="9737" max="9737" width="11" customWidth="1"/>
    <col min="9985" max="9985" width="30.85546875" customWidth="1"/>
    <col min="9986" max="9986" width="30.28515625" customWidth="1"/>
    <col min="9987" max="9987" width="6.5703125" customWidth="1"/>
    <col min="9988" max="9988" width="11" customWidth="1"/>
    <col min="9989" max="9989" width="7.28515625" customWidth="1"/>
    <col min="9990" max="9990" width="10.28515625" customWidth="1"/>
    <col min="9991" max="9991" width="27.5703125" customWidth="1"/>
    <col min="9992" max="9992" width="11.85546875" customWidth="1"/>
    <col min="9993" max="9993" width="11" customWidth="1"/>
    <col min="10241" max="10241" width="30.85546875" customWidth="1"/>
    <col min="10242" max="10242" width="30.28515625" customWidth="1"/>
    <col min="10243" max="10243" width="6.5703125" customWidth="1"/>
    <col min="10244" max="10244" width="11" customWidth="1"/>
    <col min="10245" max="10245" width="7.28515625" customWidth="1"/>
    <col min="10246" max="10246" width="10.28515625" customWidth="1"/>
    <col min="10247" max="10247" width="27.5703125" customWidth="1"/>
    <col min="10248" max="10248" width="11.85546875" customWidth="1"/>
    <col min="10249" max="10249" width="11" customWidth="1"/>
    <col min="10497" max="10497" width="30.85546875" customWidth="1"/>
    <col min="10498" max="10498" width="30.28515625" customWidth="1"/>
    <col min="10499" max="10499" width="6.5703125" customWidth="1"/>
    <col min="10500" max="10500" width="11" customWidth="1"/>
    <col min="10501" max="10501" width="7.28515625" customWidth="1"/>
    <col min="10502" max="10502" width="10.28515625" customWidth="1"/>
    <col min="10503" max="10503" width="27.5703125" customWidth="1"/>
    <col min="10504" max="10504" width="11.85546875" customWidth="1"/>
    <col min="10505" max="10505" width="11" customWidth="1"/>
    <col min="10753" max="10753" width="30.85546875" customWidth="1"/>
    <col min="10754" max="10754" width="30.28515625" customWidth="1"/>
    <col min="10755" max="10755" width="6.5703125" customWidth="1"/>
    <col min="10756" max="10756" width="11" customWidth="1"/>
    <col min="10757" max="10757" width="7.28515625" customWidth="1"/>
    <col min="10758" max="10758" width="10.28515625" customWidth="1"/>
    <col min="10759" max="10759" width="27.5703125" customWidth="1"/>
    <col min="10760" max="10760" width="11.85546875" customWidth="1"/>
    <col min="10761" max="10761" width="11" customWidth="1"/>
    <col min="11009" max="11009" width="30.85546875" customWidth="1"/>
    <col min="11010" max="11010" width="30.28515625" customWidth="1"/>
    <col min="11011" max="11011" width="6.5703125" customWidth="1"/>
    <col min="11012" max="11012" width="11" customWidth="1"/>
    <col min="11013" max="11013" width="7.28515625" customWidth="1"/>
    <col min="11014" max="11014" width="10.28515625" customWidth="1"/>
    <col min="11015" max="11015" width="27.5703125" customWidth="1"/>
    <col min="11016" max="11016" width="11.85546875" customWidth="1"/>
    <col min="11017" max="11017" width="11" customWidth="1"/>
    <col min="11265" max="11265" width="30.85546875" customWidth="1"/>
    <col min="11266" max="11266" width="30.28515625" customWidth="1"/>
    <col min="11267" max="11267" width="6.5703125" customWidth="1"/>
    <col min="11268" max="11268" width="11" customWidth="1"/>
    <col min="11269" max="11269" width="7.28515625" customWidth="1"/>
    <col min="11270" max="11270" width="10.28515625" customWidth="1"/>
    <col min="11271" max="11271" width="27.5703125" customWidth="1"/>
    <col min="11272" max="11272" width="11.85546875" customWidth="1"/>
    <col min="11273" max="11273" width="11" customWidth="1"/>
    <col min="11521" max="11521" width="30.85546875" customWidth="1"/>
    <col min="11522" max="11522" width="30.28515625" customWidth="1"/>
    <col min="11523" max="11523" width="6.5703125" customWidth="1"/>
    <col min="11524" max="11524" width="11" customWidth="1"/>
    <col min="11525" max="11525" width="7.28515625" customWidth="1"/>
    <col min="11526" max="11526" width="10.28515625" customWidth="1"/>
    <col min="11527" max="11527" width="27.5703125" customWidth="1"/>
    <col min="11528" max="11528" width="11.85546875" customWidth="1"/>
    <col min="11529" max="11529" width="11" customWidth="1"/>
    <col min="11777" max="11777" width="30.85546875" customWidth="1"/>
    <col min="11778" max="11778" width="30.28515625" customWidth="1"/>
    <col min="11779" max="11779" width="6.5703125" customWidth="1"/>
    <col min="11780" max="11780" width="11" customWidth="1"/>
    <col min="11781" max="11781" width="7.28515625" customWidth="1"/>
    <col min="11782" max="11782" width="10.28515625" customWidth="1"/>
    <col min="11783" max="11783" width="27.5703125" customWidth="1"/>
    <col min="11784" max="11784" width="11.85546875" customWidth="1"/>
    <col min="11785" max="11785" width="11" customWidth="1"/>
    <col min="12033" max="12033" width="30.85546875" customWidth="1"/>
    <col min="12034" max="12034" width="30.28515625" customWidth="1"/>
    <col min="12035" max="12035" width="6.5703125" customWidth="1"/>
    <col min="12036" max="12036" width="11" customWidth="1"/>
    <col min="12037" max="12037" width="7.28515625" customWidth="1"/>
    <col min="12038" max="12038" width="10.28515625" customWidth="1"/>
    <col min="12039" max="12039" width="27.5703125" customWidth="1"/>
    <col min="12040" max="12040" width="11.85546875" customWidth="1"/>
    <col min="12041" max="12041" width="11" customWidth="1"/>
    <col min="12289" max="12289" width="30.85546875" customWidth="1"/>
    <col min="12290" max="12290" width="30.28515625" customWidth="1"/>
    <col min="12291" max="12291" width="6.5703125" customWidth="1"/>
    <col min="12292" max="12292" width="11" customWidth="1"/>
    <col min="12293" max="12293" width="7.28515625" customWidth="1"/>
    <col min="12294" max="12294" width="10.28515625" customWidth="1"/>
    <col min="12295" max="12295" width="27.5703125" customWidth="1"/>
    <col min="12296" max="12296" width="11.85546875" customWidth="1"/>
    <col min="12297" max="12297" width="11" customWidth="1"/>
    <col min="12545" max="12545" width="30.85546875" customWidth="1"/>
    <col min="12546" max="12546" width="30.28515625" customWidth="1"/>
    <col min="12547" max="12547" width="6.5703125" customWidth="1"/>
    <col min="12548" max="12548" width="11" customWidth="1"/>
    <col min="12549" max="12549" width="7.28515625" customWidth="1"/>
    <col min="12550" max="12550" width="10.28515625" customWidth="1"/>
    <col min="12551" max="12551" width="27.5703125" customWidth="1"/>
    <col min="12552" max="12552" width="11.85546875" customWidth="1"/>
    <col min="12553" max="12553" width="11" customWidth="1"/>
    <col min="12801" max="12801" width="30.85546875" customWidth="1"/>
    <col min="12802" max="12802" width="30.28515625" customWidth="1"/>
    <col min="12803" max="12803" width="6.5703125" customWidth="1"/>
    <col min="12804" max="12804" width="11" customWidth="1"/>
    <col min="12805" max="12805" width="7.28515625" customWidth="1"/>
    <col min="12806" max="12806" width="10.28515625" customWidth="1"/>
    <col min="12807" max="12807" width="27.5703125" customWidth="1"/>
    <col min="12808" max="12808" width="11.85546875" customWidth="1"/>
    <col min="12809" max="12809" width="11" customWidth="1"/>
    <col min="13057" max="13057" width="30.85546875" customWidth="1"/>
    <col min="13058" max="13058" width="30.28515625" customWidth="1"/>
    <col min="13059" max="13059" width="6.5703125" customWidth="1"/>
    <col min="13060" max="13060" width="11" customWidth="1"/>
    <col min="13061" max="13061" width="7.28515625" customWidth="1"/>
    <col min="13062" max="13062" width="10.28515625" customWidth="1"/>
    <col min="13063" max="13063" width="27.5703125" customWidth="1"/>
    <col min="13064" max="13064" width="11.85546875" customWidth="1"/>
    <col min="13065" max="13065" width="11" customWidth="1"/>
    <col min="13313" max="13313" width="30.85546875" customWidth="1"/>
    <col min="13314" max="13314" width="30.28515625" customWidth="1"/>
    <col min="13315" max="13315" width="6.5703125" customWidth="1"/>
    <col min="13316" max="13316" width="11" customWidth="1"/>
    <col min="13317" max="13317" width="7.28515625" customWidth="1"/>
    <col min="13318" max="13318" width="10.28515625" customWidth="1"/>
    <col min="13319" max="13319" width="27.5703125" customWidth="1"/>
    <col min="13320" max="13320" width="11.85546875" customWidth="1"/>
    <col min="13321" max="13321" width="11" customWidth="1"/>
    <col min="13569" max="13569" width="30.85546875" customWidth="1"/>
    <col min="13570" max="13570" width="30.28515625" customWidth="1"/>
    <col min="13571" max="13571" width="6.5703125" customWidth="1"/>
    <col min="13572" max="13572" width="11" customWidth="1"/>
    <col min="13573" max="13573" width="7.28515625" customWidth="1"/>
    <col min="13574" max="13574" width="10.28515625" customWidth="1"/>
    <col min="13575" max="13575" width="27.5703125" customWidth="1"/>
    <col min="13576" max="13576" width="11.85546875" customWidth="1"/>
    <col min="13577" max="13577" width="11" customWidth="1"/>
    <col min="13825" max="13825" width="30.85546875" customWidth="1"/>
    <col min="13826" max="13826" width="30.28515625" customWidth="1"/>
    <col min="13827" max="13827" width="6.5703125" customWidth="1"/>
    <col min="13828" max="13828" width="11" customWidth="1"/>
    <col min="13829" max="13829" width="7.28515625" customWidth="1"/>
    <col min="13830" max="13830" width="10.28515625" customWidth="1"/>
    <col min="13831" max="13831" width="27.5703125" customWidth="1"/>
    <col min="13832" max="13832" width="11.85546875" customWidth="1"/>
    <col min="13833" max="13833" width="11" customWidth="1"/>
    <col min="14081" max="14081" width="30.85546875" customWidth="1"/>
    <col min="14082" max="14082" width="30.28515625" customWidth="1"/>
    <col min="14083" max="14083" width="6.5703125" customWidth="1"/>
    <col min="14084" max="14084" width="11" customWidth="1"/>
    <col min="14085" max="14085" width="7.28515625" customWidth="1"/>
    <col min="14086" max="14086" width="10.28515625" customWidth="1"/>
    <col min="14087" max="14087" width="27.5703125" customWidth="1"/>
    <col min="14088" max="14088" width="11.85546875" customWidth="1"/>
    <col min="14089" max="14089" width="11" customWidth="1"/>
    <col min="14337" max="14337" width="30.85546875" customWidth="1"/>
    <col min="14338" max="14338" width="30.28515625" customWidth="1"/>
    <col min="14339" max="14339" width="6.5703125" customWidth="1"/>
    <col min="14340" max="14340" width="11" customWidth="1"/>
    <col min="14341" max="14341" width="7.28515625" customWidth="1"/>
    <col min="14342" max="14342" width="10.28515625" customWidth="1"/>
    <col min="14343" max="14343" width="27.5703125" customWidth="1"/>
    <col min="14344" max="14344" width="11.85546875" customWidth="1"/>
    <col min="14345" max="14345" width="11" customWidth="1"/>
    <col min="14593" max="14593" width="30.85546875" customWidth="1"/>
    <col min="14594" max="14594" width="30.28515625" customWidth="1"/>
    <col min="14595" max="14595" width="6.5703125" customWidth="1"/>
    <col min="14596" max="14596" width="11" customWidth="1"/>
    <col min="14597" max="14597" width="7.28515625" customWidth="1"/>
    <col min="14598" max="14598" width="10.28515625" customWidth="1"/>
    <col min="14599" max="14599" width="27.5703125" customWidth="1"/>
    <col min="14600" max="14600" width="11.85546875" customWidth="1"/>
    <col min="14601" max="14601" width="11" customWidth="1"/>
    <col min="14849" max="14849" width="30.85546875" customWidth="1"/>
    <col min="14850" max="14850" width="30.28515625" customWidth="1"/>
    <col min="14851" max="14851" width="6.5703125" customWidth="1"/>
    <col min="14852" max="14852" width="11" customWidth="1"/>
    <col min="14853" max="14853" width="7.28515625" customWidth="1"/>
    <col min="14854" max="14854" width="10.28515625" customWidth="1"/>
    <col min="14855" max="14855" width="27.5703125" customWidth="1"/>
    <col min="14856" max="14856" width="11.85546875" customWidth="1"/>
    <col min="14857" max="14857" width="11" customWidth="1"/>
    <col min="15105" max="15105" width="30.85546875" customWidth="1"/>
    <col min="15106" max="15106" width="30.28515625" customWidth="1"/>
    <col min="15107" max="15107" width="6.5703125" customWidth="1"/>
    <col min="15108" max="15108" width="11" customWidth="1"/>
    <col min="15109" max="15109" width="7.28515625" customWidth="1"/>
    <col min="15110" max="15110" width="10.28515625" customWidth="1"/>
    <col min="15111" max="15111" width="27.5703125" customWidth="1"/>
    <col min="15112" max="15112" width="11.85546875" customWidth="1"/>
    <col min="15113" max="15113" width="11" customWidth="1"/>
    <col min="15361" max="15361" width="30.85546875" customWidth="1"/>
    <col min="15362" max="15362" width="30.28515625" customWidth="1"/>
    <col min="15363" max="15363" width="6.5703125" customWidth="1"/>
    <col min="15364" max="15364" width="11" customWidth="1"/>
    <col min="15365" max="15365" width="7.28515625" customWidth="1"/>
    <col min="15366" max="15366" width="10.28515625" customWidth="1"/>
    <col min="15367" max="15367" width="27.5703125" customWidth="1"/>
    <col min="15368" max="15368" width="11.85546875" customWidth="1"/>
    <col min="15369" max="15369" width="11" customWidth="1"/>
    <col min="15617" max="15617" width="30.85546875" customWidth="1"/>
    <col min="15618" max="15618" width="30.28515625" customWidth="1"/>
    <col min="15619" max="15619" width="6.5703125" customWidth="1"/>
    <col min="15620" max="15620" width="11" customWidth="1"/>
    <col min="15621" max="15621" width="7.28515625" customWidth="1"/>
    <col min="15622" max="15622" width="10.28515625" customWidth="1"/>
    <col min="15623" max="15623" width="27.5703125" customWidth="1"/>
    <col min="15624" max="15624" width="11.85546875" customWidth="1"/>
    <col min="15625" max="15625" width="11" customWidth="1"/>
    <col min="15873" max="15873" width="30.85546875" customWidth="1"/>
    <col min="15874" max="15874" width="30.28515625" customWidth="1"/>
    <col min="15875" max="15875" width="6.5703125" customWidth="1"/>
    <col min="15876" max="15876" width="11" customWidth="1"/>
    <col min="15877" max="15877" width="7.28515625" customWidth="1"/>
    <col min="15878" max="15878" width="10.28515625" customWidth="1"/>
    <col min="15879" max="15879" width="27.5703125" customWidth="1"/>
    <col min="15880" max="15880" width="11.85546875" customWidth="1"/>
    <col min="15881" max="15881" width="11" customWidth="1"/>
    <col min="16129" max="16129" width="30.85546875" customWidth="1"/>
    <col min="16130" max="16130" width="30.28515625" customWidth="1"/>
    <col min="16131" max="16131" width="6.5703125" customWidth="1"/>
    <col min="16132" max="16132" width="11" customWidth="1"/>
    <col min="16133" max="16133" width="7.28515625" customWidth="1"/>
    <col min="16134" max="16134" width="10.28515625" customWidth="1"/>
    <col min="16135" max="16135" width="27.5703125" customWidth="1"/>
    <col min="16136" max="16136" width="11.85546875" customWidth="1"/>
    <col min="16137" max="16137" width="11" customWidth="1"/>
  </cols>
  <sheetData>
    <row r="1" spans="1:10" ht="18.75" x14ac:dyDescent="0.25">
      <c r="A1" s="139" t="s">
        <v>0</v>
      </c>
      <c r="B1" s="140"/>
      <c r="C1" s="39"/>
      <c r="D1" s="141" t="s">
        <v>74</v>
      </c>
      <c r="E1" s="142"/>
      <c r="F1" s="142"/>
      <c r="G1" s="142"/>
      <c r="H1" s="145" t="s">
        <v>46</v>
      </c>
      <c r="I1" s="146"/>
    </row>
    <row r="2" spans="1:10" ht="26.25" customHeight="1" x14ac:dyDescent="0.25">
      <c r="A2" s="149" t="s">
        <v>1</v>
      </c>
      <c r="B2" s="150"/>
      <c r="C2" s="40"/>
      <c r="D2" s="143"/>
      <c r="E2" s="144"/>
      <c r="F2" s="144"/>
      <c r="G2" s="144"/>
      <c r="H2" s="147"/>
      <c r="I2" s="148"/>
    </row>
    <row r="3" spans="1:10" ht="58.5" customHeight="1" x14ac:dyDescent="0.25">
      <c r="A3" s="62" t="s">
        <v>78</v>
      </c>
      <c r="B3" s="152" t="s">
        <v>79</v>
      </c>
      <c r="C3" s="152"/>
      <c r="D3" s="151" t="s">
        <v>62</v>
      </c>
      <c r="E3" s="151"/>
      <c r="F3" s="151"/>
      <c r="G3" s="151"/>
      <c r="H3" s="147"/>
      <c r="I3" s="148"/>
    </row>
    <row r="4" spans="1:10" s="1" customFormat="1" ht="32.25" customHeight="1" x14ac:dyDescent="0.2">
      <c r="A4" s="41" t="s">
        <v>2</v>
      </c>
      <c r="B4" s="110"/>
      <c r="C4" s="111"/>
      <c r="D4" s="111"/>
      <c r="E4" s="111"/>
      <c r="F4" s="111"/>
      <c r="G4" s="111"/>
      <c r="H4" s="111"/>
      <c r="I4" s="112"/>
    </row>
    <row r="5" spans="1:10" s="1" customFormat="1" ht="27" customHeight="1" x14ac:dyDescent="0.25">
      <c r="A5" s="13" t="s">
        <v>3</v>
      </c>
      <c r="B5" s="128"/>
      <c r="C5" s="129"/>
      <c r="D5" s="133" t="s">
        <v>4</v>
      </c>
      <c r="E5" s="133"/>
      <c r="F5" s="134"/>
      <c r="G5" s="122"/>
      <c r="H5" s="123"/>
      <c r="I5" s="124"/>
      <c r="J5" s="2"/>
    </row>
    <row r="6" spans="1:10" s="1" customFormat="1" ht="18.75" customHeight="1" x14ac:dyDescent="0.2">
      <c r="A6" s="42" t="s">
        <v>5</v>
      </c>
      <c r="B6" s="110"/>
      <c r="C6" s="130"/>
      <c r="D6" s="135" t="s">
        <v>6</v>
      </c>
      <c r="E6" s="135"/>
      <c r="F6" s="136"/>
      <c r="G6" s="110"/>
      <c r="H6" s="111"/>
      <c r="I6" s="112"/>
      <c r="J6" s="2"/>
    </row>
    <row r="7" spans="1:10" s="1" customFormat="1" ht="19.5" customHeight="1" x14ac:dyDescent="0.25">
      <c r="A7" s="13" t="s">
        <v>7</v>
      </c>
      <c r="B7" s="110"/>
      <c r="C7" s="130"/>
      <c r="D7" s="133" t="s">
        <v>8</v>
      </c>
      <c r="E7" s="133"/>
      <c r="F7" s="134"/>
      <c r="G7" s="125"/>
      <c r="H7" s="126"/>
      <c r="I7" s="127"/>
      <c r="J7" s="3"/>
    </row>
    <row r="8" spans="1:10" s="1" customFormat="1" ht="19.5" customHeight="1" thickBot="1" x14ac:dyDescent="0.25">
      <c r="A8" s="43" t="s">
        <v>9</v>
      </c>
      <c r="B8" s="131"/>
      <c r="C8" s="132"/>
      <c r="D8" s="137" t="s">
        <v>10</v>
      </c>
      <c r="E8" s="137"/>
      <c r="F8" s="138"/>
      <c r="G8" s="116"/>
      <c r="H8" s="117"/>
      <c r="I8" s="118"/>
      <c r="J8" s="3"/>
    </row>
    <row r="9" spans="1:10" ht="45" customHeight="1" thickTop="1" x14ac:dyDescent="0.25">
      <c r="A9" s="101" t="s">
        <v>11</v>
      </c>
      <c r="B9" s="102"/>
      <c r="C9" s="153" t="s">
        <v>12</v>
      </c>
      <c r="D9" s="154"/>
      <c r="E9" s="155" t="s">
        <v>13</v>
      </c>
      <c r="F9" s="156"/>
      <c r="G9" s="4" t="s">
        <v>67</v>
      </c>
      <c r="H9" s="4" t="s">
        <v>14</v>
      </c>
      <c r="I9" s="18" t="s">
        <v>15</v>
      </c>
      <c r="J9" s="5"/>
    </row>
    <row r="10" spans="1:10" ht="15.75" x14ac:dyDescent="0.25">
      <c r="A10" s="6"/>
      <c r="B10" s="44"/>
      <c r="C10" s="22" t="s">
        <v>16</v>
      </c>
      <c r="D10" s="23" t="s">
        <v>17</v>
      </c>
      <c r="E10" s="24" t="s">
        <v>16</v>
      </c>
      <c r="F10" s="25" t="s">
        <v>17</v>
      </c>
      <c r="G10" s="19"/>
      <c r="H10" s="7"/>
      <c r="I10" s="8"/>
      <c r="J10" s="5"/>
    </row>
    <row r="11" spans="1:10" ht="27" customHeight="1" x14ac:dyDescent="0.25">
      <c r="A11" s="38" t="s">
        <v>68</v>
      </c>
      <c r="B11" s="30"/>
      <c r="C11" s="21"/>
      <c r="D11" s="27" t="s">
        <v>51</v>
      </c>
      <c r="E11" s="45"/>
      <c r="F11" s="28" t="s">
        <v>51</v>
      </c>
      <c r="G11" s="31">
        <v>1</v>
      </c>
      <c r="H11" s="32">
        <f>(G11*C11)</f>
        <v>0</v>
      </c>
      <c r="I11" s="46">
        <f>G11*E11</f>
        <v>0</v>
      </c>
      <c r="J11" s="3"/>
    </row>
    <row r="12" spans="1:10" ht="78.75" x14ac:dyDescent="0.25">
      <c r="A12" s="14" t="s">
        <v>49</v>
      </c>
      <c r="B12" s="17" t="s">
        <v>47</v>
      </c>
      <c r="C12" s="21"/>
      <c r="D12" s="27" t="s">
        <v>18</v>
      </c>
      <c r="E12" s="45"/>
      <c r="F12" s="28" t="s">
        <v>18</v>
      </c>
      <c r="G12" s="31">
        <v>10</v>
      </c>
      <c r="H12" s="32">
        <f>(G12*C12)</f>
        <v>0</v>
      </c>
      <c r="I12" s="46">
        <f>G12*E12</f>
        <v>0</v>
      </c>
    </row>
    <row r="13" spans="1:10" ht="21" customHeight="1" x14ac:dyDescent="0.25">
      <c r="A13" s="159" t="s">
        <v>19</v>
      </c>
      <c r="B13" s="15" t="s">
        <v>20</v>
      </c>
      <c r="C13" s="20"/>
      <c r="D13" s="27" t="s">
        <v>52</v>
      </c>
      <c r="E13" s="45"/>
      <c r="F13" s="28" t="s">
        <v>52</v>
      </c>
      <c r="G13" s="31">
        <v>2</v>
      </c>
      <c r="H13" s="32">
        <f t="shared" ref="H13:H21" si="0">(G13*C13)</f>
        <v>0</v>
      </c>
      <c r="I13" s="46">
        <f t="shared" ref="I13:I21" si="1">G13*E13</f>
        <v>0</v>
      </c>
    </row>
    <row r="14" spans="1:10" ht="31.5" x14ac:dyDescent="0.25">
      <c r="A14" s="159"/>
      <c r="B14" s="15" t="s">
        <v>60</v>
      </c>
      <c r="C14" s="20"/>
      <c r="D14" s="27" t="s">
        <v>52</v>
      </c>
      <c r="E14" s="45"/>
      <c r="F14" s="28" t="s">
        <v>52</v>
      </c>
      <c r="G14" s="31">
        <v>2</v>
      </c>
      <c r="H14" s="32">
        <f t="shared" si="0"/>
        <v>0</v>
      </c>
      <c r="I14" s="46">
        <f t="shared" si="1"/>
        <v>0</v>
      </c>
    </row>
    <row r="15" spans="1:10" ht="15.75" x14ac:dyDescent="0.25">
      <c r="A15" s="159" t="s">
        <v>21</v>
      </c>
      <c r="B15" s="160" t="s">
        <v>22</v>
      </c>
      <c r="C15" s="21"/>
      <c r="D15" s="27" t="s">
        <v>53</v>
      </c>
      <c r="E15" s="45"/>
      <c r="F15" s="28" t="s">
        <v>53</v>
      </c>
      <c r="G15" s="31">
        <v>3</v>
      </c>
      <c r="H15" s="32">
        <f t="shared" si="0"/>
        <v>0</v>
      </c>
      <c r="I15" s="46">
        <f t="shared" si="1"/>
        <v>0</v>
      </c>
      <c r="J15" s="3"/>
    </row>
    <row r="16" spans="1:10" ht="15.75" x14ac:dyDescent="0.25">
      <c r="A16" s="159" t="s">
        <v>50</v>
      </c>
      <c r="B16" s="160"/>
      <c r="C16" s="21"/>
      <c r="D16" s="27" t="s">
        <v>54</v>
      </c>
      <c r="E16" s="45"/>
      <c r="F16" s="28" t="s">
        <v>54</v>
      </c>
      <c r="G16" s="31">
        <v>3</v>
      </c>
      <c r="H16" s="32">
        <f t="shared" si="0"/>
        <v>0</v>
      </c>
      <c r="I16" s="46">
        <f t="shared" si="1"/>
        <v>0</v>
      </c>
      <c r="J16" s="3"/>
    </row>
    <row r="17" spans="1:10" ht="15.75" x14ac:dyDescent="0.25">
      <c r="A17" s="159" t="s">
        <v>23</v>
      </c>
      <c r="B17" s="160"/>
      <c r="C17" s="21"/>
      <c r="D17" s="27" t="s">
        <v>55</v>
      </c>
      <c r="E17" s="45"/>
      <c r="F17" s="28" t="s">
        <v>55</v>
      </c>
      <c r="G17" s="31">
        <v>13</v>
      </c>
      <c r="H17" s="32">
        <f t="shared" si="0"/>
        <v>0</v>
      </c>
      <c r="I17" s="46">
        <f t="shared" si="1"/>
        <v>0</v>
      </c>
    </row>
    <row r="18" spans="1:10" ht="23.25" customHeight="1" x14ac:dyDescent="0.25">
      <c r="A18" s="167" t="s">
        <v>76</v>
      </c>
      <c r="B18" s="16" t="s">
        <v>24</v>
      </c>
      <c r="C18" s="21"/>
      <c r="D18" s="27" t="s">
        <v>56</v>
      </c>
      <c r="E18" s="45"/>
      <c r="F18" s="28" t="s">
        <v>56</v>
      </c>
      <c r="G18" s="31">
        <v>19</v>
      </c>
      <c r="H18" s="32">
        <f t="shared" si="0"/>
        <v>0</v>
      </c>
      <c r="I18" s="46">
        <f t="shared" si="1"/>
        <v>0</v>
      </c>
    </row>
    <row r="19" spans="1:10" ht="21.75" customHeight="1" x14ac:dyDescent="0.25">
      <c r="A19" s="168"/>
      <c r="B19" s="16" t="s">
        <v>25</v>
      </c>
      <c r="C19" s="21"/>
      <c r="D19" s="27" t="s">
        <v>56</v>
      </c>
      <c r="E19" s="45"/>
      <c r="F19" s="28" t="s">
        <v>56</v>
      </c>
      <c r="G19" s="31">
        <v>19</v>
      </c>
      <c r="H19" s="32">
        <f t="shared" si="0"/>
        <v>0</v>
      </c>
      <c r="I19" s="46">
        <f t="shared" si="1"/>
        <v>0</v>
      </c>
    </row>
    <row r="20" spans="1:10" ht="20.25" customHeight="1" x14ac:dyDescent="0.25">
      <c r="A20" s="159" t="s">
        <v>75</v>
      </c>
      <c r="B20" s="16" t="s">
        <v>24</v>
      </c>
      <c r="C20" s="21"/>
      <c r="D20" s="27" t="s">
        <v>57</v>
      </c>
      <c r="E20" s="45"/>
      <c r="F20" s="28" t="s">
        <v>57</v>
      </c>
      <c r="G20" s="31">
        <v>19</v>
      </c>
      <c r="H20" s="32">
        <f t="shared" si="0"/>
        <v>0</v>
      </c>
      <c r="I20" s="46">
        <f t="shared" si="1"/>
        <v>0</v>
      </c>
    </row>
    <row r="21" spans="1:10" ht="22.5" customHeight="1" x14ac:dyDescent="0.25">
      <c r="A21" s="159"/>
      <c r="B21" s="16" t="s">
        <v>25</v>
      </c>
      <c r="C21" s="21"/>
      <c r="D21" s="27" t="s">
        <v>57</v>
      </c>
      <c r="E21" s="45"/>
      <c r="F21" s="28" t="s">
        <v>57</v>
      </c>
      <c r="G21" s="31">
        <v>19</v>
      </c>
      <c r="H21" s="32">
        <f t="shared" si="0"/>
        <v>0</v>
      </c>
      <c r="I21" s="46">
        <f t="shared" si="1"/>
        <v>0</v>
      </c>
    </row>
    <row r="22" spans="1:10" ht="15.75" x14ac:dyDescent="0.25">
      <c r="A22" s="159" t="s">
        <v>48</v>
      </c>
      <c r="B22" s="160"/>
      <c r="C22" s="21"/>
      <c r="D22" s="27" t="s">
        <v>58</v>
      </c>
      <c r="E22" s="45"/>
      <c r="F22" s="28" t="s">
        <v>58</v>
      </c>
      <c r="G22" s="29"/>
      <c r="H22" s="47"/>
      <c r="I22" s="48"/>
    </row>
    <row r="23" spans="1:10" ht="21" customHeight="1" thickBot="1" x14ac:dyDescent="0.3">
      <c r="A23" s="161" t="s">
        <v>69</v>
      </c>
      <c r="B23" s="162"/>
      <c r="C23" s="166"/>
      <c r="D23" s="137"/>
      <c r="E23" s="137"/>
      <c r="F23" s="138"/>
      <c r="G23" s="37">
        <v>65</v>
      </c>
      <c r="H23" s="32">
        <f>SUM(H11:H21,G23)</f>
        <v>65</v>
      </c>
      <c r="I23" s="49">
        <f>SUM(I11:I21,G23)</f>
        <v>65</v>
      </c>
    </row>
    <row r="24" spans="1:10" ht="19.5" thickTop="1" x14ac:dyDescent="0.25">
      <c r="A24" s="163" t="s">
        <v>26</v>
      </c>
      <c r="B24" s="164"/>
      <c r="C24" s="164"/>
      <c r="D24" s="164"/>
      <c r="E24" s="164"/>
      <c r="F24" s="164"/>
      <c r="G24" s="164"/>
      <c r="H24" s="164"/>
      <c r="I24" s="165"/>
    </row>
    <row r="25" spans="1:10" ht="30.75" customHeight="1" x14ac:dyDescent="0.25">
      <c r="A25" s="157" t="s">
        <v>77</v>
      </c>
      <c r="B25" s="158"/>
      <c r="C25" s="26"/>
      <c r="D25" s="50" t="s">
        <v>59</v>
      </c>
      <c r="E25" s="51"/>
      <c r="F25" s="50" t="s">
        <v>59</v>
      </c>
      <c r="G25" s="32">
        <v>1585</v>
      </c>
      <c r="H25" s="52">
        <f>G25*C25</f>
        <v>0</v>
      </c>
      <c r="I25" s="53">
        <f>G25*E25</f>
        <v>0</v>
      </c>
    </row>
    <row r="26" spans="1:10" ht="33" customHeight="1" x14ac:dyDescent="0.25">
      <c r="A26" s="157" t="s">
        <v>63</v>
      </c>
      <c r="B26" s="158"/>
      <c r="C26" s="26"/>
      <c r="D26" s="50" t="s">
        <v>64</v>
      </c>
      <c r="E26" s="51"/>
      <c r="F26" s="50" t="s">
        <v>64</v>
      </c>
      <c r="G26" s="32">
        <v>130</v>
      </c>
      <c r="H26" s="52">
        <f t="shared" ref="H26:H27" si="2">G26*C26</f>
        <v>0</v>
      </c>
      <c r="I26" s="53">
        <f t="shared" ref="I26:I27" si="3">G26*E26</f>
        <v>0</v>
      </c>
    </row>
    <row r="27" spans="1:10" ht="31.5" customHeight="1" thickBot="1" x14ac:dyDescent="0.3">
      <c r="A27" s="157" t="s">
        <v>65</v>
      </c>
      <c r="B27" s="158"/>
      <c r="C27" s="26"/>
      <c r="D27" s="50" t="s">
        <v>66</v>
      </c>
      <c r="E27" s="51"/>
      <c r="F27" s="50" t="s">
        <v>66</v>
      </c>
      <c r="G27" s="33">
        <v>25</v>
      </c>
      <c r="H27" s="52">
        <f t="shared" si="2"/>
        <v>0</v>
      </c>
      <c r="I27" s="53">
        <f t="shared" si="3"/>
        <v>0</v>
      </c>
    </row>
    <row r="28" spans="1:10" s="10" customFormat="1" ht="21" customHeight="1" thickTop="1" x14ac:dyDescent="0.25">
      <c r="A28" s="101" t="s">
        <v>27</v>
      </c>
      <c r="B28" s="102"/>
      <c r="C28" s="103"/>
      <c r="D28" s="104"/>
      <c r="E28" s="104"/>
      <c r="F28" s="104"/>
      <c r="G28" s="104"/>
      <c r="H28" s="104"/>
      <c r="I28" s="105"/>
    </row>
    <row r="29" spans="1:10" ht="21" customHeight="1" x14ac:dyDescent="0.25">
      <c r="A29" s="106" t="s">
        <v>28</v>
      </c>
      <c r="B29" s="107"/>
      <c r="C29" s="26"/>
      <c r="D29" s="54" t="s">
        <v>29</v>
      </c>
      <c r="E29" s="51"/>
      <c r="F29" s="54" t="s">
        <v>29</v>
      </c>
      <c r="G29" s="55"/>
      <c r="H29" s="56"/>
      <c r="I29" s="57"/>
      <c r="J29" s="11"/>
    </row>
    <row r="30" spans="1:10" ht="20.25" customHeight="1" x14ac:dyDescent="0.25">
      <c r="A30" s="106" t="s">
        <v>30</v>
      </c>
      <c r="B30" s="107"/>
      <c r="C30" s="26"/>
      <c r="D30" s="54" t="s">
        <v>31</v>
      </c>
      <c r="E30" s="51"/>
      <c r="F30" s="54" t="s">
        <v>31</v>
      </c>
      <c r="G30" s="55"/>
      <c r="H30" s="56"/>
      <c r="I30" s="57"/>
      <c r="J30" s="11"/>
    </row>
    <row r="31" spans="1:10" ht="29.25" customHeight="1" x14ac:dyDescent="0.25">
      <c r="A31" s="108" t="s">
        <v>61</v>
      </c>
      <c r="B31" s="109"/>
      <c r="C31" s="110"/>
      <c r="D31" s="111"/>
      <c r="E31" s="111"/>
      <c r="F31" s="111"/>
      <c r="G31" s="111"/>
      <c r="H31" s="111"/>
      <c r="I31" s="112"/>
    </row>
    <row r="32" spans="1:10" x14ac:dyDescent="0.25">
      <c r="A32" s="113" t="s">
        <v>32</v>
      </c>
      <c r="B32" s="109"/>
      <c r="C32" s="116"/>
      <c r="D32" s="117"/>
      <c r="E32" s="117"/>
      <c r="F32" s="117"/>
      <c r="G32" s="117"/>
      <c r="H32" s="117"/>
      <c r="I32" s="118"/>
    </row>
    <row r="33" spans="1:9" ht="51.75" customHeight="1" thickBot="1" x14ac:dyDescent="0.3">
      <c r="A33" s="114"/>
      <c r="B33" s="115"/>
      <c r="C33" s="119"/>
      <c r="D33" s="120"/>
      <c r="E33" s="120"/>
      <c r="F33" s="120"/>
      <c r="G33" s="120"/>
      <c r="H33" s="120"/>
      <c r="I33" s="121"/>
    </row>
    <row r="34" spans="1:9" ht="15.75" thickTop="1" x14ac:dyDescent="0.25">
      <c r="A34" s="66" t="s">
        <v>33</v>
      </c>
      <c r="B34" s="67"/>
      <c r="C34" s="9"/>
      <c r="D34" s="67" t="s">
        <v>34</v>
      </c>
      <c r="E34" s="67"/>
      <c r="F34" s="67"/>
      <c r="G34" s="67"/>
      <c r="H34" s="67"/>
      <c r="I34" s="68"/>
    </row>
    <row r="35" spans="1:9" x14ac:dyDescent="0.25">
      <c r="A35" s="66" t="s">
        <v>35</v>
      </c>
      <c r="B35" s="67"/>
      <c r="C35" s="9"/>
      <c r="D35" s="67"/>
      <c r="E35" s="67"/>
      <c r="F35" s="67"/>
      <c r="G35" s="67"/>
      <c r="H35" s="67"/>
      <c r="I35" s="68"/>
    </row>
    <row r="36" spans="1:9" x14ac:dyDescent="0.25">
      <c r="A36" s="66" t="s">
        <v>36</v>
      </c>
      <c r="B36" s="67"/>
      <c r="C36" s="9"/>
      <c r="D36" s="67"/>
      <c r="E36" s="67"/>
      <c r="F36" s="67"/>
      <c r="G36" s="67"/>
      <c r="H36" s="67"/>
      <c r="I36" s="68"/>
    </row>
    <row r="37" spans="1:9" ht="18.75" customHeight="1" thickBot="1" x14ac:dyDescent="0.3">
      <c r="A37" s="69" t="s">
        <v>37</v>
      </c>
      <c r="B37" s="70"/>
      <c r="C37" s="12"/>
      <c r="D37" s="70" t="s">
        <v>38</v>
      </c>
      <c r="E37" s="70"/>
      <c r="F37" s="70"/>
      <c r="G37" s="70"/>
      <c r="H37" s="70"/>
      <c r="I37" s="71"/>
    </row>
    <row r="38" spans="1:9" ht="24" customHeight="1" thickTop="1" thickBot="1" x14ac:dyDescent="0.3">
      <c r="A38" s="72" t="s">
        <v>39</v>
      </c>
      <c r="B38" s="73"/>
      <c r="C38" s="73"/>
      <c r="D38" s="73"/>
      <c r="E38" s="73"/>
      <c r="F38" s="73"/>
      <c r="G38" s="73"/>
      <c r="H38" s="58">
        <f>(H23+H25+H26+H27)</f>
        <v>65</v>
      </c>
      <c r="I38" s="59">
        <f>(I23+I25+I26+I27)</f>
        <v>65</v>
      </c>
    </row>
    <row r="39" spans="1:9" ht="46.5" customHeight="1" thickBot="1" x14ac:dyDescent="0.3">
      <c r="A39" s="89" t="s">
        <v>40</v>
      </c>
      <c r="B39" s="90"/>
      <c r="C39" s="90"/>
      <c r="D39" s="90"/>
      <c r="E39" s="90"/>
      <c r="F39" s="90"/>
      <c r="G39" s="90"/>
      <c r="H39" s="90"/>
      <c r="I39" s="91"/>
    </row>
    <row r="40" spans="1:9" ht="19.5" customHeight="1" thickBot="1" x14ac:dyDescent="0.3">
      <c r="A40" s="92" t="s">
        <v>41</v>
      </c>
      <c r="B40" s="93"/>
      <c r="C40" s="93"/>
      <c r="D40" s="93"/>
      <c r="E40" s="93"/>
      <c r="F40" s="93"/>
      <c r="G40" s="93"/>
      <c r="H40" s="93"/>
      <c r="I40" s="94"/>
    </row>
    <row r="41" spans="1:9" ht="38.25" customHeight="1" thickBot="1" x14ac:dyDescent="0.3">
      <c r="A41" s="98" t="s">
        <v>42</v>
      </c>
      <c r="B41" s="99"/>
      <c r="C41" s="99"/>
      <c r="D41" s="99"/>
      <c r="E41" s="100"/>
      <c r="F41" s="95"/>
      <c r="G41" s="96"/>
      <c r="H41" s="96"/>
      <c r="I41" s="97"/>
    </row>
    <row r="42" spans="1:9" ht="16.5" thickBot="1" x14ac:dyDescent="0.3">
      <c r="A42" s="63" t="s">
        <v>43</v>
      </c>
      <c r="B42" s="64"/>
      <c r="C42" s="64"/>
      <c r="D42" s="64"/>
      <c r="E42" s="64"/>
      <c r="F42" s="64"/>
      <c r="G42" s="64"/>
      <c r="H42" s="64"/>
      <c r="I42" s="65"/>
    </row>
    <row r="43" spans="1:9" ht="48" customHeight="1" x14ac:dyDescent="0.25">
      <c r="A43" s="77" t="s">
        <v>73</v>
      </c>
      <c r="B43" s="78"/>
      <c r="C43" s="34"/>
      <c r="D43" s="83" t="s">
        <v>70</v>
      </c>
      <c r="E43" s="83"/>
      <c r="F43" s="83"/>
      <c r="G43" s="83"/>
      <c r="H43" s="83"/>
      <c r="I43" s="84"/>
    </row>
    <row r="44" spans="1:9" ht="8.25" customHeight="1" x14ac:dyDescent="0.25">
      <c r="A44" s="79"/>
      <c r="B44" s="80"/>
      <c r="C44" s="35"/>
      <c r="D44" s="85"/>
      <c r="E44" s="85"/>
      <c r="F44" s="85"/>
      <c r="G44" s="85"/>
      <c r="H44" s="85"/>
      <c r="I44" s="86"/>
    </row>
    <row r="45" spans="1:9" ht="15" customHeight="1" x14ac:dyDescent="0.25">
      <c r="A45" s="79"/>
      <c r="B45" s="80"/>
      <c r="C45" s="35"/>
      <c r="D45" s="85" t="s">
        <v>71</v>
      </c>
      <c r="E45" s="85"/>
      <c r="F45" s="85"/>
      <c r="G45" s="85"/>
      <c r="H45" s="85"/>
      <c r="I45" s="86"/>
    </row>
    <row r="46" spans="1:9" ht="36.75" customHeight="1" thickBot="1" x14ac:dyDescent="0.3">
      <c r="A46" s="81"/>
      <c r="B46" s="82"/>
      <c r="C46" s="36"/>
      <c r="D46" s="87" t="s">
        <v>72</v>
      </c>
      <c r="E46" s="87"/>
      <c r="F46" s="87"/>
      <c r="G46" s="87"/>
      <c r="H46" s="87"/>
      <c r="I46" s="88"/>
    </row>
    <row r="47" spans="1:9" ht="33.75" customHeight="1" thickBot="1" x14ac:dyDescent="0.3">
      <c r="A47" s="74" t="s">
        <v>44</v>
      </c>
      <c r="B47" s="75"/>
      <c r="C47" s="75"/>
      <c r="D47" s="75"/>
      <c r="E47" s="75"/>
      <c r="F47" s="75"/>
      <c r="G47" s="75"/>
      <c r="H47" s="75"/>
      <c r="I47" s="76"/>
    </row>
  </sheetData>
  <sheetProtection algorithmName="SHA-512" hashValue="kvrfgndfmTAqE/WEh4Jc1ts/CXPp1K4CEZbauRJ5Dm8741fcgk4KteugdY8wMbBb7Meeb0JkVQU4+O/EkzwfHQ==" saltValue="Qelaaf7W85wCXFaSzLVGxQ==" spinCount="100000" sheet="1" formatCells="0" autoFilter="0"/>
  <protectedRanges>
    <protectedRange sqref="C18 E18" name="Plage4"/>
    <protectedRange sqref="C25:C27 E25:E27 E29:E30 C29:C32 C34:C37 F41" name="Plage3"/>
    <protectedRange sqref="H1" name="Plage1"/>
    <protectedRange sqref="B4:B8 G5:G8 C11:C22 E11:E22" name="Plage2"/>
  </protectedRanges>
  <mergeCells count="60">
    <mergeCell ref="C9:D9"/>
    <mergeCell ref="E9:F9"/>
    <mergeCell ref="A27:B27"/>
    <mergeCell ref="A22:B22"/>
    <mergeCell ref="A23:B23"/>
    <mergeCell ref="A24:I24"/>
    <mergeCell ref="A25:B25"/>
    <mergeCell ref="A26:B26"/>
    <mergeCell ref="C23:F23"/>
    <mergeCell ref="A13:A14"/>
    <mergeCell ref="A15:B15"/>
    <mergeCell ref="A16:B16"/>
    <mergeCell ref="A17:B17"/>
    <mergeCell ref="A20:A21"/>
    <mergeCell ref="A18:A19"/>
    <mergeCell ref="A1:B1"/>
    <mergeCell ref="D1:G2"/>
    <mergeCell ref="H1:I3"/>
    <mergeCell ref="A2:B2"/>
    <mergeCell ref="D3:G3"/>
    <mergeCell ref="B3:C3"/>
    <mergeCell ref="A32:B33"/>
    <mergeCell ref="C32:I33"/>
    <mergeCell ref="B4:I4"/>
    <mergeCell ref="G5:I5"/>
    <mergeCell ref="G6:I6"/>
    <mergeCell ref="G7:I7"/>
    <mergeCell ref="G8:I8"/>
    <mergeCell ref="B5:C5"/>
    <mergeCell ref="B6:C6"/>
    <mergeCell ref="B7:C7"/>
    <mergeCell ref="B8:C8"/>
    <mergeCell ref="D5:F5"/>
    <mergeCell ref="D6:F6"/>
    <mergeCell ref="D7:F7"/>
    <mergeCell ref="D8:F8"/>
    <mergeCell ref="A9:B9"/>
    <mergeCell ref="A28:B28"/>
    <mergeCell ref="C28:I28"/>
    <mergeCell ref="A29:B29"/>
    <mergeCell ref="A30:B30"/>
    <mergeCell ref="A31:B31"/>
    <mergeCell ref="C31:I31"/>
    <mergeCell ref="A47:I47"/>
    <mergeCell ref="A43:B46"/>
    <mergeCell ref="D43:I44"/>
    <mergeCell ref="D45:I45"/>
    <mergeCell ref="D46:I46"/>
    <mergeCell ref="A42:I42"/>
    <mergeCell ref="A34:B34"/>
    <mergeCell ref="D34:I36"/>
    <mergeCell ref="A35:B35"/>
    <mergeCell ref="A36:B36"/>
    <mergeCell ref="A37:B37"/>
    <mergeCell ref="D37:I37"/>
    <mergeCell ref="A38:G38"/>
    <mergeCell ref="A39:I39"/>
    <mergeCell ref="A40:I40"/>
    <mergeCell ref="F41:I41"/>
    <mergeCell ref="A41:E41"/>
  </mergeCells>
  <hyperlinks>
    <hyperlink ref="A3" r:id="rId1" xr:uid="{3D2B2540-A03A-430B-A55D-FF0B962088C6}"/>
  </hyperlinks>
  <pageMargins left="0" right="0" top="0.74803149606299213" bottom="0" header="0" footer="0"/>
  <pageSetup paperSize="9" scale="60"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Saisr  un nombre d'emsemble" xr:uid="{D407B611-9F6C-4033-BF9B-40DA03C005C6}">
          <x14:formula1>
            <xm:f>Feuil2!$A$2:$A$12</xm:f>
          </x14:formula1>
          <xm:sqref>C12 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276E6-1FBD-42E3-8EAD-CB4C6C6BDD19}">
  <dimension ref="A1:A12"/>
  <sheetViews>
    <sheetView workbookViewId="0">
      <selection activeCell="A3" sqref="A3"/>
    </sheetView>
  </sheetViews>
  <sheetFormatPr baseColWidth="10" defaultRowHeight="15" x14ac:dyDescent="0.25"/>
  <sheetData>
    <row r="1" spans="1:1" x14ac:dyDescent="0.25">
      <c r="A1" t="s">
        <v>45</v>
      </c>
    </row>
    <row r="3" spans="1:1" x14ac:dyDescent="0.25">
      <c r="A3">
        <v>15</v>
      </c>
    </row>
    <row r="4" spans="1:1" x14ac:dyDescent="0.25">
      <c r="A4">
        <v>30</v>
      </c>
    </row>
    <row r="5" spans="1:1" x14ac:dyDescent="0.25">
      <c r="A5">
        <v>45</v>
      </c>
    </row>
    <row r="6" spans="1:1" x14ac:dyDescent="0.25">
      <c r="A6">
        <v>60</v>
      </c>
    </row>
    <row r="7" spans="1:1" x14ac:dyDescent="0.25">
      <c r="A7">
        <v>75</v>
      </c>
    </row>
    <row r="8" spans="1:1" x14ac:dyDescent="0.25">
      <c r="A8">
        <v>90</v>
      </c>
    </row>
    <row r="9" spans="1:1" x14ac:dyDescent="0.25">
      <c r="A9">
        <v>105</v>
      </c>
    </row>
    <row r="10" spans="1:1" x14ac:dyDescent="0.25">
      <c r="A10">
        <v>120</v>
      </c>
    </row>
    <row r="11" spans="1:1" x14ac:dyDescent="0.25">
      <c r="A11">
        <v>135</v>
      </c>
    </row>
    <row r="12" spans="1:1" x14ac:dyDescent="0.25">
      <c r="A12">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matériel association </vt:lpstr>
      <vt:lpstr>Feuil2</vt:lpstr>
      <vt:lpstr>'matériel association '!Zone_d_impression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MARCEAU</dc:creator>
  <cp:lastModifiedBy>Marianne POYVRE</cp:lastModifiedBy>
  <dcterms:created xsi:type="dcterms:W3CDTF">2024-03-27T10:32:58Z</dcterms:created>
  <dcterms:modified xsi:type="dcterms:W3CDTF">2024-04-09T13:53:12Z</dcterms:modified>
</cp:coreProperties>
</file>